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carlos.castillo\Desktop\Marco\Revision trimestral\2025 01\DIF\"/>
    </mc:Choice>
  </mc:AlternateContent>
  <bookViews>
    <workbookView xWindow="0" yWindow="0" windowWidth="28800" windowHeight="11610"/>
  </bookViews>
  <sheets>
    <sheet name="Reporte de Formatos" sheetId="1" r:id="rId1"/>
  </sheets>
  <calcPr calcId="162913"/>
</workbook>
</file>

<file path=xl/calcChain.xml><?xml version="1.0" encoding="utf-8"?>
<calcChain xmlns="http://schemas.openxmlformats.org/spreadsheetml/2006/main">
  <c r="H135" i="1" l="1"/>
  <c r="H101" i="1"/>
  <c r="H85" i="1"/>
  <c r="H24" i="1"/>
  <c r="H19" i="1"/>
  <c r="H14" i="1"/>
  <c r="H11" i="1"/>
  <c r="H9" i="1"/>
  <c r="I101" i="1"/>
  <c r="J101" i="1"/>
  <c r="K101" i="1"/>
  <c r="L101" i="1"/>
  <c r="M101" i="1"/>
  <c r="J88" i="1"/>
  <c r="J85" i="1"/>
  <c r="K85" i="1"/>
  <c r="L85" i="1"/>
  <c r="M85" i="1"/>
  <c r="I85" i="1"/>
  <c r="H8" i="1" l="1"/>
  <c r="I125" i="1"/>
  <c r="J125" i="1"/>
  <c r="K125" i="1"/>
  <c r="L125" i="1"/>
  <c r="M125" i="1"/>
  <c r="K88" i="1"/>
  <c r="L88" i="1"/>
  <c r="M88" i="1"/>
  <c r="I88" i="1"/>
  <c r="J11" i="1"/>
  <c r="K11" i="1"/>
  <c r="L11" i="1"/>
  <c r="M11" i="1"/>
  <c r="I11" i="1"/>
  <c r="I139" i="1"/>
  <c r="I138" i="1" s="1"/>
  <c r="J139" i="1"/>
  <c r="J138" i="1" s="1"/>
  <c r="K139" i="1"/>
  <c r="K138" i="1" s="1"/>
  <c r="L139" i="1"/>
  <c r="L138" i="1" s="1"/>
  <c r="M139" i="1"/>
  <c r="M138" i="1" s="1"/>
  <c r="H139" i="1"/>
  <c r="H138" i="1" s="1"/>
  <c r="J135" i="1"/>
  <c r="J132" i="1" s="1"/>
  <c r="K135" i="1"/>
  <c r="K132" i="1" s="1"/>
  <c r="L135" i="1"/>
  <c r="L132" i="1" s="1"/>
  <c r="M135" i="1"/>
  <c r="M132" i="1" s="1"/>
  <c r="I135" i="1"/>
  <c r="H132" i="1"/>
  <c r="H125" i="1"/>
  <c r="I120" i="1"/>
  <c r="J120" i="1"/>
  <c r="K120" i="1"/>
  <c r="L120" i="1"/>
  <c r="M120" i="1"/>
  <c r="H120" i="1"/>
  <c r="I114" i="1"/>
  <c r="J114" i="1"/>
  <c r="K114" i="1"/>
  <c r="L114" i="1"/>
  <c r="M114" i="1"/>
  <c r="H114" i="1"/>
  <c r="I96" i="1"/>
  <c r="J96" i="1"/>
  <c r="K96" i="1"/>
  <c r="L96" i="1"/>
  <c r="M96" i="1"/>
  <c r="H96" i="1"/>
  <c r="H88" i="1"/>
  <c r="I77" i="1"/>
  <c r="J77" i="1"/>
  <c r="K77" i="1"/>
  <c r="L77" i="1"/>
  <c r="M77" i="1"/>
  <c r="H77" i="1"/>
  <c r="I67" i="1"/>
  <c r="J67" i="1"/>
  <c r="K67" i="1"/>
  <c r="L67" i="1"/>
  <c r="M67" i="1"/>
  <c r="H67" i="1"/>
  <c r="I62" i="1"/>
  <c r="J62" i="1"/>
  <c r="K62" i="1"/>
  <c r="L62" i="1"/>
  <c r="M62" i="1"/>
  <c r="H62" i="1"/>
  <c r="I54" i="1"/>
  <c r="J54" i="1"/>
  <c r="K54" i="1"/>
  <c r="L54" i="1"/>
  <c r="M54" i="1"/>
  <c r="H54" i="1"/>
  <c r="I44" i="1"/>
  <c r="J44" i="1"/>
  <c r="K44" i="1"/>
  <c r="L44" i="1"/>
  <c r="M44" i="1"/>
  <c r="H44" i="1"/>
  <c r="I37" i="1"/>
  <c r="J37" i="1"/>
  <c r="K37" i="1"/>
  <c r="L37" i="1"/>
  <c r="M37" i="1"/>
  <c r="H37" i="1"/>
  <c r="I30" i="1"/>
  <c r="J30" i="1"/>
  <c r="K30" i="1"/>
  <c r="L30" i="1"/>
  <c r="M30" i="1"/>
  <c r="H30" i="1"/>
  <c r="J24" i="1"/>
  <c r="K24" i="1"/>
  <c r="L24" i="1"/>
  <c r="M24" i="1"/>
  <c r="I24" i="1"/>
  <c r="J19" i="1"/>
  <c r="K19" i="1"/>
  <c r="L19" i="1"/>
  <c r="M19" i="1"/>
  <c r="I19" i="1"/>
  <c r="J14" i="1"/>
  <c r="K14" i="1"/>
  <c r="L14" i="1"/>
  <c r="M14" i="1"/>
  <c r="I14" i="1"/>
  <c r="J9" i="1"/>
  <c r="K9" i="1"/>
  <c r="L9" i="1"/>
  <c r="M9" i="1"/>
  <c r="I9" i="1"/>
  <c r="I132" i="1" l="1"/>
  <c r="M29" i="1"/>
  <c r="M8" i="1"/>
  <c r="K8" i="1"/>
  <c r="J8" i="1"/>
  <c r="M76" i="1"/>
  <c r="H76" i="1"/>
  <c r="L76" i="1"/>
  <c r="J76" i="1"/>
  <c r="I76" i="1"/>
  <c r="K76" i="1"/>
  <c r="L29" i="1"/>
  <c r="H29" i="1"/>
  <c r="K29" i="1"/>
  <c r="J29" i="1"/>
  <c r="I29" i="1"/>
  <c r="L8" i="1"/>
  <c r="I8" i="1"/>
</calcChain>
</file>

<file path=xl/sharedStrings.xml><?xml version="1.0" encoding="utf-8"?>
<sst xmlns="http://schemas.openxmlformats.org/spreadsheetml/2006/main" count="810" uniqueCount="170">
  <si>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</si>
  <si>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</si>
  <si>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</si>
  <si>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</si>
  <si>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</si>
  <si>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</si>
  <si>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</si>
  <si>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</si>
  <si>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</si>
  <si>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</si>
  <si>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</si>
  <si>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</si>
  <si>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</si>
  <si>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</si>
  <si>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</si>
  <si>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</si>
  <si>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</si>
  <si>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</si>
  <si>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</si>
  <si>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</si>
  <si>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</si>
  <si>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</si>
  <si>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</si>
  <si>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</si>
  <si>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</si>
  <si>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</si>
  <si>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</si>
  <si>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</si>
  <si>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</si>
  <si>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</si>
  <si>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</si>
  <si>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</si>
  <si>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</si>
  <si>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</si>
  <si>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</si>
  <si>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</si>
  <si>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</si>
  <si>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</si>
  <si>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</si>
  <si>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</si>
  <si>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</si>
  <si>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</si>
  <si>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</si>
  <si>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</si>
  <si>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</si>
  <si>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</si>
  <si>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</si>
  <si>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</si>
  <si>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</si>
  <si>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</si>
  <si>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</si>
  <si>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Modificaciones Presupuestales entre partidas o ingresos no contemplados en el presupuesto inicial.</t>
  </si>
  <si>
    <t>Sueldo base al personal permanente</t>
  </si>
  <si>
    <t>Sueldo base al personal eventual</t>
  </si>
  <si>
    <t>Primas por años de servicios efectivos prestados</t>
  </si>
  <si>
    <t>Primas de vacaciones, dominical y gratificación de fin de año</t>
  </si>
  <si>
    <t>Horas Extraordinarias</t>
  </si>
  <si>
    <t>Compensaciones</t>
  </si>
  <si>
    <t>Aportaciones de seguridad social</t>
  </si>
  <si>
    <t>Aportaciones a fondos de vivienda</t>
  </si>
  <si>
    <t>Aportaciones al sistema para el retiro</t>
  </si>
  <si>
    <t>Aportaciones para seguros</t>
  </si>
  <si>
    <t xml:space="preserve"> </t>
  </si>
  <si>
    <t>Cuotas para el fondo de ahorro y fondo de trabajo</t>
  </si>
  <si>
    <t>Indemnizaciones</t>
  </si>
  <si>
    <t>Prestaciones contractuales</t>
  </si>
  <si>
    <t>Otras prestaciones sociales y económicas</t>
  </si>
  <si>
    <t>Materiales, útiles y equipos menores de oficina</t>
  </si>
  <si>
    <t>Materiales, útiles y equipos menores de tecnologías de la información y comunicaciones</t>
  </si>
  <si>
    <t>Material impreso e información digital</t>
  </si>
  <si>
    <t>Material de limpieza</t>
  </si>
  <si>
    <t>Materiales y útiles de enseñanza</t>
  </si>
  <si>
    <t>Materiales Para el Registro e Identificación</t>
  </si>
  <si>
    <t>Productos alimenticios para personas</t>
  </si>
  <si>
    <t>Productos alimenticios para Animales</t>
  </si>
  <si>
    <t>Utensilios para el servicio de alimentación</t>
  </si>
  <si>
    <t>Productos Forestales Adquiridos como Materia Prima</t>
  </si>
  <si>
    <t>Otros productos adquiridos como materia prima</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</si>
  <si>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</si>
  <si>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</si>
  <si>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</si>
  <si>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</si>
  <si>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</si>
  <si>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</si>
  <si>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</si>
  <si>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</si>
  <si>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</si>
  <si>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Fertilizantes, pesticidas y otros agroquímicos</t>
  </si>
  <si>
    <t>Medicinas y productos farmacéuticos</t>
  </si>
  <si>
    <t>Materiales, accesorios y suministros médicos</t>
  </si>
  <si>
    <t>Materiales, accesorios y suministros de laboratorio</t>
  </si>
  <si>
    <t>Fibras sintéticas, hules, plásticos y derivados</t>
  </si>
  <si>
    <t>Combustibles, lubricantes y aditivos</t>
  </si>
  <si>
    <t>Vestuario y uniformes</t>
  </si>
  <si>
    <t>Prendas de seguridad y protección personal</t>
  </si>
  <si>
    <t>Artículos deportivos</t>
  </si>
  <si>
    <t>Blancos y otros productos textiles, excepto prendas de vestir</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</si>
  <si>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</si>
  <si>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</si>
  <si>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</si>
  <si>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</si>
  <si>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</si>
  <si>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</si>
  <si>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</si>
  <si>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Energía eléctrica</t>
  </si>
  <si>
    <t>Gas</t>
  </si>
  <si>
    <t>Agua</t>
  </si>
  <si>
    <t>Telefonía tradicional</t>
  </si>
  <si>
    <t>Telefonía celular</t>
  </si>
  <si>
    <t>Servicios de acceso de Internet, redes y procesamiento de información</t>
  </si>
  <si>
    <t>Servicios postales y telegráficos</t>
  </si>
  <si>
    <t>Arrendamiento de mobiliario y equipo de administración, educacional y recreativo</t>
  </si>
  <si>
    <t>Servicios legales, de contabilidad, auditoría y relacionados</t>
  </si>
  <si>
    <t>Servicios de consultoría administrativa, procesos, técnica y en tecnologías de la información</t>
  </si>
  <si>
    <t xml:space="preserve">Servicios de capacitación </t>
  </si>
  <si>
    <t>Servicios de investigación científica y desarrollo</t>
  </si>
  <si>
    <t>Servicios de apoyo administrativo, fotocopiado e impresión</t>
  </si>
  <si>
    <t>Servicios de vigilancia</t>
  </si>
  <si>
    <t>Servicios profesionales, científicos y técnicos integrales</t>
  </si>
  <si>
    <t>Servicios financieros y bancarios</t>
  </si>
  <si>
    <t>Seguro de bienes patrimoniales</t>
  </si>
  <si>
    <t>Fletes y maniobras</t>
  </si>
  <si>
    <t>Servicios financieros, bancarios y comerciales integrales</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</si>
  <si>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</si>
  <si>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</si>
  <si>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</si>
  <si>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</si>
  <si>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</si>
  <si>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</si>
  <si>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</si>
  <si>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</si>
  <si>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</si>
  <si>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Difusión por radio, televisión y otros medios de mensajes sobre programas y actividades gubernamentales</t>
  </si>
  <si>
    <t>Pasajes aéreos</t>
  </si>
  <si>
    <t>Pasajes terrestres</t>
  </si>
  <si>
    <t>Viáticos en el país</t>
  </si>
  <si>
    <t xml:space="preserve">Viaticos en  el extranjero </t>
  </si>
  <si>
    <t>Otros servicios de traslado y hospedaje</t>
  </si>
  <si>
    <t>Gastos de ceremonial</t>
  </si>
  <si>
    <t>Gastos de orden social y cultural</t>
  </si>
  <si>
    <t>Congresos y convenciones</t>
  </si>
  <si>
    <t>Gastos de representación</t>
  </si>
  <si>
    <t>Impuestos y derechos</t>
  </si>
  <si>
    <t>Sentencias y Resoluciones Juduciales</t>
  </si>
  <si>
    <t>Otros servicios generales</t>
  </si>
  <si>
    <t>Impuesto sobre nóminas y otros que se deriven de una relación laboral</t>
  </si>
  <si>
    <t>Transferencias otorgadas a entidades federativas y municipios</t>
  </si>
  <si>
    <t>Ayudas sociales a personas</t>
  </si>
  <si>
    <t>Ayudas sociales a instituciones sin fines de lucro</t>
  </si>
  <si>
    <t>Muebles de oficina y estantería</t>
  </si>
  <si>
    <t>Muebles, excepto de oficina y estantería</t>
  </si>
  <si>
    <t>Equipo de cómputo y de tecnologías de la información</t>
  </si>
  <si>
    <t>Otros mobiliarios y equipos de administración</t>
  </si>
  <si>
    <t>Equipos y aparatos audiovisuales</t>
  </si>
  <si>
    <t>Otro mobiliario y equipo educacional y recreativo</t>
  </si>
  <si>
    <t>Equipo médico y de laboratorio</t>
  </si>
  <si>
    <t xml:space="preserve">Vehículos y Equipo terrestre </t>
  </si>
  <si>
    <t>Carrocerías y remolques</t>
  </si>
  <si>
    <t>Equipo de defensa y seguridad</t>
  </si>
  <si>
    <t>Sistemas de aire acondicionado, calefacción y de refrigeración industrial y comercial</t>
  </si>
  <si>
    <t>Equipo de comunicación y telecomunicación</t>
  </si>
  <si>
    <t>Herramientas y máquinas‐herramienta</t>
  </si>
  <si>
    <t>Otros equipos</t>
  </si>
  <si>
    <t>Terrenos</t>
  </si>
  <si>
    <t>Software</t>
  </si>
  <si>
    <t>Edificación no habitacional</t>
  </si>
  <si>
    <t xml:space="preserve">Coordinacion de Control Presupuestal </t>
  </si>
  <si>
    <t xml:space="preserve">Se va desglosando por segmento hasta la partida general </t>
  </si>
  <si>
    <t>Honorarios Asimilables a salarios</t>
  </si>
  <si>
    <t>http://transparencia.leon.gob.mx/docs/dif/art70/f31a/2025/01/Marzo.pdf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</si>
</sst>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vertical="center"/>
    </xf>
    <xf numFmtId="0" fontId="0" fillId="0" borderId="0" xfId="0" applyFont="1" applyAlignment="1">
      <alignment horizontal="left" vertical="center"/>
    </xf>
    <xf numFmtId="14" fontId="0" fillId="0" borderId="0" xfId="0" applyNumberFormat="1"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leon.gob.mx/docs/dif/art70/f31a/2025/01/Marzo.pdf" TargetMode="External"/><Relationship Id="rId21" Type="http://schemas.openxmlformats.org/officeDocument/2006/relationships/hyperlink" Target="http://transparencia.leon.gob.mx/docs/dif/art70/f31a/2025/01/Marzo.pdf" TargetMode="External"/><Relationship Id="rId42" Type="http://schemas.openxmlformats.org/officeDocument/2006/relationships/hyperlink" Target="http://transparencia.leon.gob.mx/docs/dif/art70/f31a/2025/01/Marzo.pdf" TargetMode="External"/><Relationship Id="rId63" Type="http://schemas.openxmlformats.org/officeDocument/2006/relationships/hyperlink" Target="http://transparencia.leon.gob.mx/docs/dif/art70/f31a/2025/01/Marzo.pdf" TargetMode="External"/><Relationship Id="rId84" Type="http://schemas.openxmlformats.org/officeDocument/2006/relationships/hyperlink" Target="http://transparencia.leon.gob.mx/docs/dif/art70/f31a/2025/01/Marzo.pdf" TargetMode="External"/><Relationship Id="rId138" Type="http://schemas.openxmlformats.org/officeDocument/2006/relationships/hyperlink" Target="http://transparencia.leon.gob.mx/docs/dif/art70/f31a/2025/01/Marzo.pdf" TargetMode="External"/><Relationship Id="rId107" Type="http://schemas.openxmlformats.org/officeDocument/2006/relationships/hyperlink" Target="http://transparencia.leon.gob.mx/docs/dif/art70/f31a/2025/01/Marzo.pdf" TargetMode="External"/><Relationship Id="rId11" Type="http://schemas.openxmlformats.org/officeDocument/2006/relationships/hyperlink" Target="http://transparencia.leon.gob.mx/docs/dif/art70/f31a/2025/01/Marzo.pdf" TargetMode="External"/><Relationship Id="rId32" Type="http://schemas.openxmlformats.org/officeDocument/2006/relationships/hyperlink" Target="http://transparencia.leon.gob.mx/docs/dif/art70/f31a/2025/01/Marzo.pdf" TargetMode="External"/><Relationship Id="rId53" Type="http://schemas.openxmlformats.org/officeDocument/2006/relationships/hyperlink" Target="http://transparencia.leon.gob.mx/docs/dif/art70/f31a/2025/01/Marzo.pdf" TargetMode="External"/><Relationship Id="rId74" Type="http://schemas.openxmlformats.org/officeDocument/2006/relationships/hyperlink" Target="http://transparencia.leon.gob.mx/docs/dif/art70/f31a/2025/01/Marzo.pdf" TargetMode="External"/><Relationship Id="rId128" Type="http://schemas.openxmlformats.org/officeDocument/2006/relationships/hyperlink" Target="http://transparencia.leon.gob.mx/docs/dif/art70/f31a/2025/01/Marzo.pdf" TargetMode="External"/><Relationship Id="rId149" Type="http://schemas.openxmlformats.org/officeDocument/2006/relationships/hyperlink" Target="http://transparencia.leon.gob.mx/docs/dif/art70/f31a/2025/01/Marzo.pdf" TargetMode="External"/><Relationship Id="rId5" Type="http://schemas.openxmlformats.org/officeDocument/2006/relationships/hyperlink" Target="http://transparencia.leon.gob.mx/docs/dif/art70/f31a/2025/01/Marzo.pdf" TargetMode="External"/><Relationship Id="rId95" Type="http://schemas.openxmlformats.org/officeDocument/2006/relationships/hyperlink" Target="http://transparencia.leon.gob.mx/docs/dif/art70/f31a/2025/01/Marzo.pdf" TargetMode="External"/><Relationship Id="rId22" Type="http://schemas.openxmlformats.org/officeDocument/2006/relationships/hyperlink" Target="http://transparencia.leon.gob.mx/docs/dif/art70/f31a/2025/01/Marzo.pdf" TargetMode="External"/><Relationship Id="rId43" Type="http://schemas.openxmlformats.org/officeDocument/2006/relationships/hyperlink" Target="http://transparencia.leon.gob.mx/docs/dif/art70/f31a/2025/01/Marzo.pdf" TargetMode="External"/><Relationship Id="rId64" Type="http://schemas.openxmlformats.org/officeDocument/2006/relationships/hyperlink" Target="http://transparencia.leon.gob.mx/docs/dif/art70/f31a/2025/01/Marzo.pdf" TargetMode="External"/><Relationship Id="rId118" Type="http://schemas.openxmlformats.org/officeDocument/2006/relationships/hyperlink" Target="http://transparencia.leon.gob.mx/docs/dif/art70/f31a/2025/01/Marzo.pdf" TargetMode="External"/><Relationship Id="rId139" Type="http://schemas.openxmlformats.org/officeDocument/2006/relationships/hyperlink" Target="http://transparencia.leon.gob.mx/docs/dif/art70/f31a/2025/01/Marzo.pdf" TargetMode="External"/><Relationship Id="rId80" Type="http://schemas.openxmlformats.org/officeDocument/2006/relationships/hyperlink" Target="http://transparencia.leon.gob.mx/docs/dif/art70/f31a/2025/01/Marzo.pdf" TargetMode="External"/><Relationship Id="rId85" Type="http://schemas.openxmlformats.org/officeDocument/2006/relationships/hyperlink" Target="http://transparencia.leon.gob.mx/docs/dif/art70/f31a/2025/01/Marzo.pdf" TargetMode="External"/><Relationship Id="rId150" Type="http://schemas.openxmlformats.org/officeDocument/2006/relationships/hyperlink" Target="http://transparencia.leon.gob.mx/docs/dif/art70/f31a/2025/01/Marzo.pdf" TargetMode="External"/><Relationship Id="rId155" Type="http://schemas.openxmlformats.org/officeDocument/2006/relationships/hyperlink" Target="http://transparencia.leon.gob.mx/docs/dif/art70/f31a/2025/01/Marzo.pdf" TargetMode="External"/><Relationship Id="rId12" Type="http://schemas.openxmlformats.org/officeDocument/2006/relationships/hyperlink" Target="http://transparencia.leon.gob.mx/docs/dif/art70/f31a/2025/01/Marzo.pdf" TargetMode="External"/><Relationship Id="rId17" Type="http://schemas.openxmlformats.org/officeDocument/2006/relationships/hyperlink" Target="http://transparencia.leon.gob.mx/docs/dif/art70/f31a/2025/01/Marzo.pdf" TargetMode="External"/><Relationship Id="rId33" Type="http://schemas.openxmlformats.org/officeDocument/2006/relationships/hyperlink" Target="http://transparencia.leon.gob.mx/docs/dif/art70/f31a/2025/01/Marzo.pdf" TargetMode="External"/><Relationship Id="rId38" Type="http://schemas.openxmlformats.org/officeDocument/2006/relationships/hyperlink" Target="http://transparencia.leon.gob.mx/docs/dif/art70/f31a/2025/01/Marzo.pdf" TargetMode="External"/><Relationship Id="rId59" Type="http://schemas.openxmlformats.org/officeDocument/2006/relationships/hyperlink" Target="http://transparencia.leon.gob.mx/docs/dif/art70/f31a/2025/01/Marzo.pdf" TargetMode="External"/><Relationship Id="rId103" Type="http://schemas.openxmlformats.org/officeDocument/2006/relationships/hyperlink" Target="http://transparencia.leon.gob.mx/docs/dif/art70/f31a/2025/01/Marzo.pdf" TargetMode="External"/><Relationship Id="rId108" Type="http://schemas.openxmlformats.org/officeDocument/2006/relationships/hyperlink" Target="http://transparencia.leon.gob.mx/docs/dif/art70/f31a/2025/01/Marzo.pdf" TargetMode="External"/><Relationship Id="rId124" Type="http://schemas.openxmlformats.org/officeDocument/2006/relationships/hyperlink" Target="http://transparencia.leon.gob.mx/docs/dif/art70/f31a/2025/01/Marzo.pdf" TargetMode="External"/><Relationship Id="rId129" Type="http://schemas.openxmlformats.org/officeDocument/2006/relationships/hyperlink" Target="http://transparencia.leon.gob.mx/docs/dif/art70/f31a/2025/01/Marzo.pdf" TargetMode="External"/><Relationship Id="rId54" Type="http://schemas.openxmlformats.org/officeDocument/2006/relationships/hyperlink" Target="http://transparencia.leon.gob.mx/docs/dif/art70/f31a/2025/01/Marzo.pdf" TargetMode="External"/><Relationship Id="rId70" Type="http://schemas.openxmlformats.org/officeDocument/2006/relationships/hyperlink" Target="http://transparencia.leon.gob.mx/docs/dif/art70/f31a/2025/01/Marzo.pdf" TargetMode="External"/><Relationship Id="rId75" Type="http://schemas.openxmlformats.org/officeDocument/2006/relationships/hyperlink" Target="http://transparencia.leon.gob.mx/docs/dif/art70/f31a/2025/01/Marzo.pdf" TargetMode="External"/><Relationship Id="rId91" Type="http://schemas.openxmlformats.org/officeDocument/2006/relationships/hyperlink" Target="http://transparencia.leon.gob.mx/docs/dif/art70/f31a/2025/01/Marzo.pdf" TargetMode="External"/><Relationship Id="rId96" Type="http://schemas.openxmlformats.org/officeDocument/2006/relationships/hyperlink" Target="http://transparencia.leon.gob.mx/docs/dif/art70/f31a/2025/01/Marzo.pdf" TargetMode="External"/><Relationship Id="rId140" Type="http://schemas.openxmlformats.org/officeDocument/2006/relationships/hyperlink" Target="http://transparencia.leon.gob.mx/docs/dif/art70/f31a/2025/01/Marzo.pdf" TargetMode="External"/><Relationship Id="rId145" Type="http://schemas.openxmlformats.org/officeDocument/2006/relationships/hyperlink" Target="http://transparencia.leon.gob.mx/docs/dif/art70/f31a/2025/01/Marzo.pdf" TargetMode="External"/><Relationship Id="rId1" Type="http://schemas.openxmlformats.org/officeDocument/2006/relationships/hyperlink" Target="http://transparencia.leon.gob.mx/docs/dif/art70/f31a/2025/01/Marzo.pdf" TargetMode="External"/><Relationship Id="rId6" Type="http://schemas.openxmlformats.org/officeDocument/2006/relationships/hyperlink" Target="http://transparencia.leon.gob.mx/docs/dif/art70/f31a/2025/01/Marzo.pdf" TargetMode="External"/><Relationship Id="rId23" Type="http://schemas.openxmlformats.org/officeDocument/2006/relationships/hyperlink" Target="http://transparencia.leon.gob.mx/docs/dif/art70/f31a/2025/01/Marzo.pdf" TargetMode="External"/><Relationship Id="rId28" Type="http://schemas.openxmlformats.org/officeDocument/2006/relationships/hyperlink" Target="http://transparencia.leon.gob.mx/docs/dif/art70/f31a/2025/01/Marzo.pdf" TargetMode="External"/><Relationship Id="rId49" Type="http://schemas.openxmlformats.org/officeDocument/2006/relationships/hyperlink" Target="http://transparencia.leon.gob.mx/docs/dif/art70/f31a/2025/01/Marzo.pdf" TargetMode="External"/><Relationship Id="rId114" Type="http://schemas.openxmlformats.org/officeDocument/2006/relationships/hyperlink" Target="http://transparencia.leon.gob.mx/docs/dif/art70/f31a/2025/01/Marzo.pdf" TargetMode="External"/><Relationship Id="rId119" Type="http://schemas.openxmlformats.org/officeDocument/2006/relationships/hyperlink" Target="http://transparencia.leon.gob.mx/docs/dif/art70/f31a/2025/01/Marzo.pdf" TargetMode="External"/><Relationship Id="rId44" Type="http://schemas.openxmlformats.org/officeDocument/2006/relationships/hyperlink" Target="http://transparencia.leon.gob.mx/docs/dif/art70/f31a/2025/01/Marzo.pdf" TargetMode="External"/><Relationship Id="rId60" Type="http://schemas.openxmlformats.org/officeDocument/2006/relationships/hyperlink" Target="http://transparencia.leon.gob.mx/docs/dif/art70/f31a/2025/01/Marzo.pdf" TargetMode="External"/><Relationship Id="rId65" Type="http://schemas.openxmlformats.org/officeDocument/2006/relationships/hyperlink" Target="http://transparencia.leon.gob.mx/docs/dif/art70/f31a/2025/01/Marzo.pdf" TargetMode="External"/><Relationship Id="rId81" Type="http://schemas.openxmlformats.org/officeDocument/2006/relationships/hyperlink" Target="http://transparencia.leon.gob.mx/docs/dif/art70/f31a/2025/01/Marzo.pdf" TargetMode="External"/><Relationship Id="rId86" Type="http://schemas.openxmlformats.org/officeDocument/2006/relationships/hyperlink" Target="http://transparencia.leon.gob.mx/docs/dif/art70/f31a/2025/01/Marzo.pdf" TargetMode="External"/><Relationship Id="rId130" Type="http://schemas.openxmlformats.org/officeDocument/2006/relationships/hyperlink" Target="http://transparencia.leon.gob.mx/docs/dif/art70/f31a/2025/01/Marzo.pdf" TargetMode="External"/><Relationship Id="rId135" Type="http://schemas.openxmlformats.org/officeDocument/2006/relationships/hyperlink" Target="http://transparencia.leon.gob.mx/docs/dif/art70/f31a/2025/01/Marzo.pdf" TargetMode="External"/><Relationship Id="rId151" Type="http://schemas.openxmlformats.org/officeDocument/2006/relationships/hyperlink" Target="http://transparencia.leon.gob.mx/docs/dif/art70/f31a/2025/01/Marzo.pdf" TargetMode="External"/><Relationship Id="rId156" Type="http://schemas.openxmlformats.org/officeDocument/2006/relationships/hyperlink" Target="http://transparencia.leon.gob.mx/docs/dif/art70/f31a/2025/01/Marzo.pdf" TargetMode="External"/><Relationship Id="rId13" Type="http://schemas.openxmlformats.org/officeDocument/2006/relationships/hyperlink" Target="http://transparencia.leon.gob.mx/docs/dif/art70/f31a/2025/01/Marzo.pdf" TargetMode="External"/><Relationship Id="rId18" Type="http://schemas.openxmlformats.org/officeDocument/2006/relationships/hyperlink" Target="http://transparencia.leon.gob.mx/docs/dif/art70/f31a/2025/01/Marzo.pdf" TargetMode="External"/><Relationship Id="rId39" Type="http://schemas.openxmlformats.org/officeDocument/2006/relationships/hyperlink" Target="http://transparencia.leon.gob.mx/docs/dif/art70/f31a/2025/01/Marzo.pdf" TargetMode="External"/><Relationship Id="rId109" Type="http://schemas.openxmlformats.org/officeDocument/2006/relationships/hyperlink" Target="http://transparencia.leon.gob.mx/docs/dif/art70/f31a/2025/01/Marzo.pdf" TargetMode="External"/><Relationship Id="rId34" Type="http://schemas.openxmlformats.org/officeDocument/2006/relationships/hyperlink" Target="http://transparencia.leon.gob.mx/docs/dif/art70/f31a/2025/01/Marzo.pdf" TargetMode="External"/><Relationship Id="rId50" Type="http://schemas.openxmlformats.org/officeDocument/2006/relationships/hyperlink" Target="http://transparencia.leon.gob.mx/docs/dif/art70/f31a/2025/01/Marzo.pdf" TargetMode="External"/><Relationship Id="rId55" Type="http://schemas.openxmlformats.org/officeDocument/2006/relationships/hyperlink" Target="http://transparencia.leon.gob.mx/docs/dif/art70/f31a/2025/01/Marzo.pdf" TargetMode="External"/><Relationship Id="rId76" Type="http://schemas.openxmlformats.org/officeDocument/2006/relationships/hyperlink" Target="http://transparencia.leon.gob.mx/docs/dif/art70/f31a/2025/01/Marzo.pdf" TargetMode="External"/><Relationship Id="rId97" Type="http://schemas.openxmlformats.org/officeDocument/2006/relationships/hyperlink" Target="http://transparencia.leon.gob.mx/docs/dif/art70/f31a/2025/01/Marzo.pdf" TargetMode="External"/><Relationship Id="rId104" Type="http://schemas.openxmlformats.org/officeDocument/2006/relationships/hyperlink" Target="http://transparencia.leon.gob.mx/docs/dif/art70/f31a/2025/01/Marzo.pdf" TargetMode="External"/><Relationship Id="rId120" Type="http://schemas.openxmlformats.org/officeDocument/2006/relationships/hyperlink" Target="http://transparencia.leon.gob.mx/docs/dif/art70/f31a/2025/01/Marzo.pdf" TargetMode="External"/><Relationship Id="rId125" Type="http://schemas.openxmlformats.org/officeDocument/2006/relationships/hyperlink" Target="http://transparencia.leon.gob.mx/docs/dif/art70/f31a/2025/01/Marzo.pdf" TargetMode="External"/><Relationship Id="rId141" Type="http://schemas.openxmlformats.org/officeDocument/2006/relationships/hyperlink" Target="http://transparencia.leon.gob.mx/docs/dif/art70/f31a/2025/01/Marzo.pdf" TargetMode="External"/><Relationship Id="rId146" Type="http://schemas.openxmlformats.org/officeDocument/2006/relationships/hyperlink" Target="http://transparencia.leon.gob.mx/docs/dif/art70/f31a/2025/01/Marzo.pdf" TargetMode="External"/><Relationship Id="rId7" Type="http://schemas.openxmlformats.org/officeDocument/2006/relationships/hyperlink" Target="http://transparencia.leon.gob.mx/docs/dif/art70/f31a/2025/01/Marzo.pdf" TargetMode="External"/><Relationship Id="rId71" Type="http://schemas.openxmlformats.org/officeDocument/2006/relationships/hyperlink" Target="http://transparencia.leon.gob.mx/docs/dif/art70/f31a/2025/01/Marzo.pdf" TargetMode="External"/><Relationship Id="rId92" Type="http://schemas.openxmlformats.org/officeDocument/2006/relationships/hyperlink" Target="http://transparencia.leon.gob.mx/docs/dif/art70/f31a/2025/01/Marzo.pdf" TargetMode="External"/><Relationship Id="rId2" Type="http://schemas.openxmlformats.org/officeDocument/2006/relationships/hyperlink" Target="http://transparencia.leon.gob.mx/docs/dif/art70/f31a/2025/01/Marzo.pdf" TargetMode="External"/><Relationship Id="rId29" Type="http://schemas.openxmlformats.org/officeDocument/2006/relationships/hyperlink" Target="http://transparencia.leon.gob.mx/docs/dif/art70/f31a/2025/01/Marzo.pdf" TargetMode="External"/><Relationship Id="rId24" Type="http://schemas.openxmlformats.org/officeDocument/2006/relationships/hyperlink" Target="http://transparencia.leon.gob.mx/docs/dif/art70/f31a/2025/01/Marzo.pdf" TargetMode="External"/><Relationship Id="rId40" Type="http://schemas.openxmlformats.org/officeDocument/2006/relationships/hyperlink" Target="http://transparencia.leon.gob.mx/docs/dif/art70/f31a/2025/01/Marzo.pdf" TargetMode="External"/><Relationship Id="rId45" Type="http://schemas.openxmlformats.org/officeDocument/2006/relationships/hyperlink" Target="http://transparencia.leon.gob.mx/docs/dif/art70/f31a/2025/01/Marzo.pdf" TargetMode="External"/><Relationship Id="rId66" Type="http://schemas.openxmlformats.org/officeDocument/2006/relationships/hyperlink" Target="http://transparencia.leon.gob.mx/docs/dif/art70/f31a/2025/01/Marzo.pdf" TargetMode="External"/><Relationship Id="rId87" Type="http://schemas.openxmlformats.org/officeDocument/2006/relationships/hyperlink" Target="http://transparencia.leon.gob.mx/docs/dif/art70/f31a/2025/01/Marzo.pdf" TargetMode="External"/><Relationship Id="rId110" Type="http://schemas.openxmlformats.org/officeDocument/2006/relationships/hyperlink" Target="http://transparencia.leon.gob.mx/docs/dif/art70/f31a/2025/01/Marzo.pdf" TargetMode="External"/><Relationship Id="rId115" Type="http://schemas.openxmlformats.org/officeDocument/2006/relationships/hyperlink" Target="http://transparencia.leon.gob.mx/docs/dif/art70/f31a/2025/01/Marzo.pdf" TargetMode="External"/><Relationship Id="rId131" Type="http://schemas.openxmlformats.org/officeDocument/2006/relationships/hyperlink" Target="http://transparencia.leon.gob.mx/docs/dif/art70/f31a/2025/01/Marzo.pdf" TargetMode="External"/><Relationship Id="rId136" Type="http://schemas.openxmlformats.org/officeDocument/2006/relationships/hyperlink" Target="http://transparencia.leon.gob.mx/docs/dif/art70/f31a/2025/01/Marzo.pdf" TargetMode="External"/><Relationship Id="rId157" Type="http://schemas.openxmlformats.org/officeDocument/2006/relationships/hyperlink" Target="http://transparencia.leon.gob.mx/docs/dif/art70/f31a/2025/01/Marzo.pdf" TargetMode="External"/><Relationship Id="rId61" Type="http://schemas.openxmlformats.org/officeDocument/2006/relationships/hyperlink" Target="http://transparencia.leon.gob.mx/docs/dif/art70/f31a/2025/01/Marzo.pdf" TargetMode="External"/><Relationship Id="rId82" Type="http://schemas.openxmlformats.org/officeDocument/2006/relationships/hyperlink" Target="http://transparencia.leon.gob.mx/docs/dif/art70/f31a/2025/01/Marzo.pdf" TargetMode="External"/><Relationship Id="rId152" Type="http://schemas.openxmlformats.org/officeDocument/2006/relationships/hyperlink" Target="http://transparencia.leon.gob.mx/docs/dif/art70/f31a/2025/01/Marzo.pdf" TargetMode="External"/><Relationship Id="rId19" Type="http://schemas.openxmlformats.org/officeDocument/2006/relationships/hyperlink" Target="http://transparencia.leon.gob.mx/docs/dif/art70/f31a/2025/01/Marzo.pdf" TargetMode="External"/><Relationship Id="rId14" Type="http://schemas.openxmlformats.org/officeDocument/2006/relationships/hyperlink" Target="http://transparencia.leon.gob.mx/docs/dif/art70/f31a/2025/01/Marzo.pdf" TargetMode="External"/><Relationship Id="rId30" Type="http://schemas.openxmlformats.org/officeDocument/2006/relationships/hyperlink" Target="http://transparencia.leon.gob.mx/docs/dif/art70/f31a/2025/01/Marzo.pdf" TargetMode="External"/><Relationship Id="rId35" Type="http://schemas.openxmlformats.org/officeDocument/2006/relationships/hyperlink" Target="http://transparencia.leon.gob.mx/docs/dif/art70/f31a/2025/01/Marzo.pdf" TargetMode="External"/><Relationship Id="rId56" Type="http://schemas.openxmlformats.org/officeDocument/2006/relationships/hyperlink" Target="http://transparencia.leon.gob.mx/docs/dif/art70/f31a/2025/01/Marzo.pdf" TargetMode="External"/><Relationship Id="rId77" Type="http://schemas.openxmlformats.org/officeDocument/2006/relationships/hyperlink" Target="http://transparencia.leon.gob.mx/docs/dif/art70/f31a/2025/01/Marzo.pdf" TargetMode="External"/><Relationship Id="rId100" Type="http://schemas.openxmlformats.org/officeDocument/2006/relationships/hyperlink" Target="http://transparencia.leon.gob.mx/docs/dif/art70/f31a/2025/01/Marzo.pdf" TargetMode="External"/><Relationship Id="rId105" Type="http://schemas.openxmlformats.org/officeDocument/2006/relationships/hyperlink" Target="http://transparencia.leon.gob.mx/docs/dif/art70/f31a/2025/01/Marzo.pdf" TargetMode="External"/><Relationship Id="rId126" Type="http://schemas.openxmlformats.org/officeDocument/2006/relationships/hyperlink" Target="http://transparencia.leon.gob.mx/docs/dif/art70/f31a/2025/01/Marzo.pdf" TargetMode="External"/><Relationship Id="rId147" Type="http://schemas.openxmlformats.org/officeDocument/2006/relationships/hyperlink" Target="http://transparencia.leon.gob.mx/docs/dif/art70/f31a/2025/01/Marzo.pdf" TargetMode="External"/><Relationship Id="rId8" Type="http://schemas.openxmlformats.org/officeDocument/2006/relationships/hyperlink" Target="http://transparencia.leon.gob.mx/docs/dif/art70/f31a/2025/01/Marzo.pdf" TargetMode="External"/><Relationship Id="rId51" Type="http://schemas.openxmlformats.org/officeDocument/2006/relationships/hyperlink" Target="http://transparencia.leon.gob.mx/docs/dif/art70/f31a/2025/01/Marzo.pdf" TargetMode="External"/><Relationship Id="rId72" Type="http://schemas.openxmlformats.org/officeDocument/2006/relationships/hyperlink" Target="http://transparencia.leon.gob.mx/docs/dif/art70/f31a/2025/01/Marzo.pdf" TargetMode="External"/><Relationship Id="rId93" Type="http://schemas.openxmlformats.org/officeDocument/2006/relationships/hyperlink" Target="http://transparencia.leon.gob.mx/docs/dif/art70/f31a/2025/01/Marzo.pdf" TargetMode="External"/><Relationship Id="rId98" Type="http://schemas.openxmlformats.org/officeDocument/2006/relationships/hyperlink" Target="http://transparencia.leon.gob.mx/docs/dif/art70/f31a/2025/01/Marzo.pdf" TargetMode="External"/><Relationship Id="rId121" Type="http://schemas.openxmlformats.org/officeDocument/2006/relationships/hyperlink" Target="http://transparencia.leon.gob.mx/docs/dif/art70/f31a/2025/01/Marzo.pdf" TargetMode="External"/><Relationship Id="rId142" Type="http://schemas.openxmlformats.org/officeDocument/2006/relationships/hyperlink" Target="http://transparencia.leon.gob.mx/docs/dif/art70/f31a/2025/01/Marzo.pdf" TargetMode="External"/><Relationship Id="rId3" Type="http://schemas.openxmlformats.org/officeDocument/2006/relationships/hyperlink" Target="http://transparencia.leon.gob.mx/docs/dif/art70/f31a/2025/01/Marzo.pdf" TargetMode="External"/><Relationship Id="rId25" Type="http://schemas.openxmlformats.org/officeDocument/2006/relationships/hyperlink" Target="http://transparencia.leon.gob.mx/docs/dif/art70/f31a/2025/01/Marzo.pdf" TargetMode="External"/><Relationship Id="rId46" Type="http://schemas.openxmlformats.org/officeDocument/2006/relationships/hyperlink" Target="http://transparencia.leon.gob.mx/docs/dif/art70/f31a/2025/01/Marzo.pdf" TargetMode="External"/><Relationship Id="rId67" Type="http://schemas.openxmlformats.org/officeDocument/2006/relationships/hyperlink" Target="http://transparencia.leon.gob.mx/docs/dif/art70/f31a/2025/01/Marzo.pdf" TargetMode="External"/><Relationship Id="rId116" Type="http://schemas.openxmlformats.org/officeDocument/2006/relationships/hyperlink" Target="http://transparencia.leon.gob.mx/docs/dif/art70/f31a/2025/01/Marzo.pdf" TargetMode="External"/><Relationship Id="rId137" Type="http://schemas.openxmlformats.org/officeDocument/2006/relationships/hyperlink" Target="http://transparencia.leon.gob.mx/docs/dif/art70/f31a/2025/01/Marzo.pdf" TargetMode="External"/><Relationship Id="rId158" Type="http://schemas.openxmlformats.org/officeDocument/2006/relationships/hyperlink" Target="http://transparencia.leon.gob.mx/docs/dif/art70/f31a/2025/01/Marzo.pdf" TargetMode="External"/><Relationship Id="rId20" Type="http://schemas.openxmlformats.org/officeDocument/2006/relationships/hyperlink" Target="http://transparencia.leon.gob.mx/docs/dif/art70/f31a/2025/01/Marzo.pdf" TargetMode="External"/><Relationship Id="rId41" Type="http://schemas.openxmlformats.org/officeDocument/2006/relationships/hyperlink" Target="http://transparencia.leon.gob.mx/docs/dif/art70/f31a/2025/01/Marzo.pdf" TargetMode="External"/><Relationship Id="rId62" Type="http://schemas.openxmlformats.org/officeDocument/2006/relationships/hyperlink" Target="http://transparencia.leon.gob.mx/docs/dif/art70/f31a/2025/01/Marzo.pdf" TargetMode="External"/><Relationship Id="rId83" Type="http://schemas.openxmlformats.org/officeDocument/2006/relationships/hyperlink" Target="http://transparencia.leon.gob.mx/docs/dif/art70/f31a/2025/01/Marzo.pdf" TargetMode="External"/><Relationship Id="rId88" Type="http://schemas.openxmlformats.org/officeDocument/2006/relationships/hyperlink" Target="http://transparencia.leon.gob.mx/docs/dif/art70/f31a/2025/01/Marzo.pdf" TargetMode="External"/><Relationship Id="rId111" Type="http://schemas.openxmlformats.org/officeDocument/2006/relationships/hyperlink" Target="http://transparencia.leon.gob.mx/docs/dif/art70/f31a/2025/01/Marzo.pdf" TargetMode="External"/><Relationship Id="rId132" Type="http://schemas.openxmlformats.org/officeDocument/2006/relationships/hyperlink" Target="http://transparencia.leon.gob.mx/docs/dif/art70/f31a/2025/01/Marzo.pdf" TargetMode="External"/><Relationship Id="rId153" Type="http://schemas.openxmlformats.org/officeDocument/2006/relationships/hyperlink" Target="http://transparencia.leon.gob.mx/docs/dif/art70/f31a/2025/01/Marzo.pdf" TargetMode="External"/><Relationship Id="rId15" Type="http://schemas.openxmlformats.org/officeDocument/2006/relationships/hyperlink" Target="http://transparencia.leon.gob.mx/docs/dif/art70/f31a/2025/01/Marzo.pdf" TargetMode="External"/><Relationship Id="rId36" Type="http://schemas.openxmlformats.org/officeDocument/2006/relationships/hyperlink" Target="http://transparencia.leon.gob.mx/docs/dif/art70/f31a/2025/01/Marzo.pdf" TargetMode="External"/><Relationship Id="rId57" Type="http://schemas.openxmlformats.org/officeDocument/2006/relationships/hyperlink" Target="http://transparencia.leon.gob.mx/docs/dif/art70/f31a/2025/01/Marzo.pdf" TargetMode="External"/><Relationship Id="rId106" Type="http://schemas.openxmlformats.org/officeDocument/2006/relationships/hyperlink" Target="http://transparencia.leon.gob.mx/docs/dif/art70/f31a/2025/01/Marzo.pdf" TargetMode="External"/><Relationship Id="rId127" Type="http://schemas.openxmlformats.org/officeDocument/2006/relationships/hyperlink" Target="http://transparencia.leon.gob.mx/docs/dif/art70/f31a/2025/01/Marzo.pdf" TargetMode="External"/><Relationship Id="rId10" Type="http://schemas.openxmlformats.org/officeDocument/2006/relationships/hyperlink" Target="http://transparencia.leon.gob.mx/docs/dif/art70/f31a/2025/01/Marzo.pdf" TargetMode="External"/><Relationship Id="rId31" Type="http://schemas.openxmlformats.org/officeDocument/2006/relationships/hyperlink" Target="http://transparencia.leon.gob.mx/docs/dif/art70/f31a/2025/01/Marzo.pdf" TargetMode="External"/><Relationship Id="rId52" Type="http://schemas.openxmlformats.org/officeDocument/2006/relationships/hyperlink" Target="http://transparencia.leon.gob.mx/docs/dif/art70/f31a/2025/01/Marzo.pdf" TargetMode="External"/><Relationship Id="rId73" Type="http://schemas.openxmlformats.org/officeDocument/2006/relationships/hyperlink" Target="http://transparencia.leon.gob.mx/docs/dif/art70/f31a/2025/01/Marzo.pdf" TargetMode="External"/><Relationship Id="rId78" Type="http://schemas.openxmlformats.org/officeDocument/2006/relationships/hyperlink" Target="http://transparencia.leon.gob.mx/docs/dif/art70/f31a/2025/01/Marzo.pdf" TargetMode="External"/><Relationship Id="rId94" Type="http://schemas.openxmlformats.org/officeDocument/2006/relationships/hyperlink" Target="http://transparencia.leon.gob.mx/docs/dif/art70/f31a/2025/01/Marzo.pdf" TargetMode="External"/><Relationship Id="rId99" Type="http://schemas.openxmlformats.org/officeDocument/2006/relationships/hyperlink" Target="http://transparencia.leon.gob.mx/docs/dif/art70/f31a/2025/01/Marzo.pdf" TargetMode="External"/><Relationship Id="rId101" Type="http://schemas.openxmlformats.org/officeDocument/2006/relationships/hyperlink" Target="http://transparencia.leon.gob.mx/docs/dif/art70/f31a/2025/01/Marzo.pdf" TargetMode="External"/><Relationship Id="rId122" Type="http://schemas.openxmlformats.org/officeDocument/2006/relationships/hyperlink" Target="http://transparencia.leon.gob.mx/docs/dif/art70/f31a/2025/01/Marzo.pdf" TargetMode="External"/><Relationship Id="rId143" Type="http://schemas.openxmlformats.org/officeDocument/2006/relationships/hyperlink" Target="http://transparencia.leon.gob.mx/docs/dif/art70/f31a/2025/01/Marzo.pdf" TargetMode="External"/><Relationship Id="rId148" Type="http://schemas.openxmlformats.org/officeDocument/2006/relationships/hyperlink" Target="http://transparencia.leon.gob.mx/docs/dif/art70/f31a/2025/01/Marzo.pdf" TargetMode="External"/><Relationship Id="rId4" Type="http://schemas.openxmlformats.org/officeDocument/2006/relationships/hyperlink" Target="http://transparencia.leon.gob.mx/docs/dif/art70/f31a/2025/01/Marzo.pdf" TargetMode="External"/><Relationship Id="rId9" Type="http://schemas.openxmlformats.org/officeDocument/2006/relationships/hyperlink" Target="http://transparencia.leon.gob.mx/docs/dif/art70/f31a/2025/01/Marzo.pdf" TargetMode="External"/><Relationship Id="rId26" Type="http://schemas.openxmlformats.org/officeDocument/2006/relationships/hyperlink" Target="http://transparencia.leon.gob.mx/docs/dif/art70/f31a/2025/01/Marzo.pdf" TargetMode="External"/><Relationship Id="rId47" Type="http://schemas.openxmlformats.org/officeDocument/2006/relationships/hyperlink" Target="http://transparencia.leon.gob.mx/docs/dif/art70/f31a/2025/01/Marzo.pdf" TargetMode="External"/><Relationship Id="rId68" Type="http://schemas.openxmlformats.org/officeDocument/2006/relationships/hyperlink" Target="http://transparencia.leon.gob.mx/docs/dif/art70/f31a/2025/01/Marzo.pdf" TargetMode="External"/><Relationship Id="rId89" Type="http://schemas.openxmlformats.org/officeDocument/2006/relationships/hyperlink" Target="http://transparencia.leon.gob.mx/docs/dif/art70/f31a/2025/01/Marzo.pdf" TargetMode="External"/><Relationship Id="rId112" Type="http://schemas.openxmlformats.org/officeDocument/2006/relationships/hyperlink" Target="http://transparencia.leon.gob.mx/docs/dif/art70/f31a/2025/01/Marzo.pdf" TargetMode="External"/><Relationship Id="rId133" Type="http://schemas.openxmlformats.org/officeDocument/2006/relationships/hyperlink" Target="http://transparencia.leon.gob.mx/docs/dif/art70/f31a/2025/01/Marzo.pdf" TargetMode="External"/><Relationship Id="rId154" Type="http://schemas.openxmlformats.org/officeDocument/2006/relationships/hyperlink" Target="http://transparencia.leon.gob.mx/docs/dif/art70/f31a/2025/01/Marzo.pdf" TargetMode="External"/><Relationship Id="rId16" Type="http://schemas.openxmlformats.org/officeDocument/2006/relationships/hyperlink" Target="http://transparencia.leon.gob.mx/docs/dif/art70/f31a/2025/01/Marzo.pdf" TargetMode="External"/><Relationship Id="rId37" Type="http://schemas.openxmlformats.org/officeDocument/2006/relationships/hyperlink" Target="http://transparencia.leon.gob.mx/docs/dif/art70/f31a/2025/01/Marzo.pdf" TargetMode="External"/><Relationship Id="rId58" Type="http://schemas.openxmlformats.org/officeDocument/2006/relationships/hyperlink" Target="http://transparencia.leon.gob.mx/docs/dif/art70/f31a/2025/01/Marzo.pdf" TargetMode="External"/><Relationship Id="rId79" Type="http://schemas.openxmlformats.org/officeDocument/2006/relationships/hyperlink" Target="http://transparencia.leon.gob.mx/docs/dif/art70/f31a/2025/01/Marzo.pdf" TargetMode="External"/><Relationship Id="rId102" Type="http://schemas.openxmlformats.org/officeDocument/2006/relationships/hyperlink" Target="http://transparencia.leon.gob.mx/docs/dif/art70/f31a/2025/01/Marzo.pdf" TargetMode="External"/><Relationship Id="rId123" Type="http://schemas.openxmlformats.org/officeDocument/2006/relationships/hyperlink" Target="http://transparencia.leon.gob.mx/docs/dif/art70/f31a/2025/01/Marzo.pdf" TargetMode="External"/><Relationship Id="rId144" Type="http://schemas.openxmlformats.org/officeDocument/2006/relationships/hyperlink" Target="http://transparencia.leon.gob.mx/docs/dif/art70/f31a/2025/01/Marzo.pdf" TargetMode="External"/><Relationship Id="rId90" Type="http://schemas.openxmlformats.org/officeDocument/2006/relationships/hyperlink" Target="http://transparencia.leon.gob.mx/docs/dif/art70/f31a/2025/01/Marzo.pdf" TargetMode="External"/><Relationship Id="rId27" Type="http://schemas.openxmlformats.org/officeDocument/2006/relationships/hyperlink" Target="http://transparencia.leon.gob.mx/docs/dif/art70/f31a/2025/01/Marzo.pdf" TargetMode="External"/><Relationship Id="rId48" Type="http://schemas.openxmlformats.org/officeDocument/2006/relationships/hyperlink" Target="http://transparencia.leon.gob.mx/docs/dif/art70/f31a/2025/01/Marzo.pdf" TargetMode="External"/><Relationship Id="rId69" Type="http://schemas.openxmlformats.org/officeDocument/2006/relationships/hyperlink" Target="http://transparencia.leon.gob.mx/docs/dif/art70/f31a/2025/01/Marzo.pdf" TargetMode="External"/><Relationship Id="rId113" Type="http://schemas.openxmlformats.org/officeDocument/2006/relationships/hyperlink" Target="http://transparencia.leon.gob.mx/docs/dif/art70/f31a/2025/01/Marzo.pdf" TargetMode="External"/><Relationship Id="rId134" Type="http://schemas.openxmlformats.org/officeDocument/2006/relationships/hyperlink" Target="http://transparencia.leon.gob.mx/docs/dif/art70/f31a/2025/01/Marz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5"/>
  <sheetViews>
    <sheetView tabSelected="1" topLeftCell="A2" workbookViewId="0">
      <selection activeCell="A8" sqref="A8"/>
    </sheetView>
  </sheetViews>
  <sheetFormatPr baseColWidth="10" defaultColWidth="8.85546875" defaultRowHeight="15" x14ac:dyDescent="0.25"/>
  <cols>
    <col min="1" max="1" width="8" bestFit="1" customWidth="1"/>
    <col min="2" max="2" width="24.42578125" customWidth="1"/>
    <col min="3" max="3" width="20.7109375" customWidth="1"/>
    <col min="4" max="4" width="18.28515625" customWidth="1"/>
    <col min="5" max="5" width="19.5703125" customWidth="1"/>
    <col min="6" max="6" width="11.28515625" customWidth="1"/>
    <col min="7" max="7" width="27.28515625" customWidth="1"/>
    <col min="8" max="8" width="15.5703125" customWidth="1"/>
    <col min="9" max="9" width="22.5703125" customWidth="1"/>
    <col min="10" max="10" width="24.42578125" customWidth="1"/>
    <col min="11" max="11" width="25" customWidth="1"/>
    <col min="12" max="12" width="22.5703125" customWidth="1"/>
    <col min="13" max="13" width="19.5703125" customWidth="1"/>
    <col min="14" max="14" width="50.7109375" bestFit="1" customWidth="1"/>
    <col min="15" max="15" width="61.42578125" bestFit="1" customWidth="1"/>
    <col min="16" max="16" width="34.7109375" customWidth="1"/>
    <col min="17" max="17" width="20.140625"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77.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s="3" customFormat="1" x14ac:dyDescent="0.25">
      <c r="A8" s="3">
        <v>2025</v>
      </c>
      <c r="B8" s="4">
        <v>45658</v>
      </c>
      <c r="C8" s="4">
        <v>45747</v>
      </c>
      <c r="D8" s="3">
        <v>1000</v>
      </c>
      <c r="H8" s="3">
        <f>H9+H11+H14+H19+H24</f>
        <v>136952495</v>
      </c>
      <c r="I8" s="3">
        <f>I9+I11+I14+I19+I24</f>
        <v>136952495</v>
      </c>
      <c r="J8" s="3">
        <f t="shared" ref="J8:M8" si="0">J9+J11+J14+J19+J24</f>
        <v>33683544.359999999</v>
      </c>
      <c r="K8" s="3">
        <f t="shared" si="0"/>
        <v>33683544.359999999</v>
      </c>
      <c r="L8" s="3">
        <f t="shared" si="0"/>
        <v>33683544.359999999</v>
      </c>
      <c r="M8" s="3">
        <f t="shared" si="0"/>
        <v>33683544.359999999</v>
      </c>
      <c r="N8" s="3" t="s">
        <v>51</v>
      </c>
      <c r="O8" s="2" t="s">
        <v>169</v>
      </c>
      <c r="P8" s="3" t="s">
        <v>166</v>
      </c>
      <c r="Q8" s="4">
        <v>45748</v>
      </c>
      <c r="R8" s="3" t="s">
        <v>167</v>
      </c>
    </row>
    <row r="9" spans="1:18" s="3" customFormat="1" x14ac:dyDescent="0.25">
      <c r="A9" s="3">
        <v>2025</v>
      </c>
      <c r="B9" s="4">
        <v>45658</v>
      </c>
      <c r="C9" s="4">
        <v>45747</v>
      </c>
      <c r="D9" s="3">
        <v>1000</v>
      </c>
      <c r="E9" s="3">
        <v>1100</v>
      </c>
      <c r="H9" s="3">
        <f>H10</f>
        <v>86219315</v>
      </c>
      <c r="I9" s="3">
        <f>I10</f>
        <v>82272859.090000004</v>
      </c>
      <c r="J9" s="3">
        <f t="shared" ref="J9:M9" si="1">J10</f>
        <v>18849577.859999999</v>
      </c>
      <c r="K9" s="3">
        <f t="shared" si="1"/>
        <v>18849577.859999999</v>
      </c>
      <c r="L9" s="3">
        <f t="shared" si="1"/>
        <v>18849577.859999999</v>
      </c>
      <c r="M9" s="3">
        <f t="shared" si="1"/>
        <v>18849577.859999999</v>
      </c>
      <c r="N9" s="3" t="s">
        <v>51</v>
      </c>
      <c r="O9" s="2" t="s">
        <v>169</v>
      </c>
      <c r="P9" s="3" t="s">
        <v>166</v>
      </c>
      <c r="Q9" s="4">
        <v>45748</v>
      </c>
      <c r="R9" s="3" t="s">
        <v>167</v>
      </c>
    </row>
    <row r="10" spans="1:18" s="3" customFormat="1" x14ac:dyDescent="0.25">
      <c r="A10" s="3">
        <v>2025</v>
      </c>
      <c r="B10" s="4">
        <v>45658</v>
      </c>
      <c r="C10" s="4">
        <v>45747</v>
      </c>
      <c r="D10" s="3">
        <v>1000</v>
      </c>
      <c r="E10" s="3">
        <v>1100</v>
      </c>
      <c r="F10" s="3">
        <v>1130</v>
      </c>
      <c r="G10" s="3" t="s">
        <v>52</v>
      </c>
      <c r="H10" s="3">
        <v>86219315</v>
      </c>
      <c r="I10" s="3">
        <v>82272859.090000004</v>
      </c>
      <c r="J10" s="3">
        <v>18849577.859999999</v>
      </c>
      <c r="K10" s="3">
        <v>18849577.859999999</v>
      </c>
      <c r="L10" s="3">
        <v>18849577.859999999</v>
      </c>
      <c r="M10" s="3">
        <v>18849577.859999999</v>
      </c>
      <c r="N10" s="3" t="s">
        <v>51</v>
      </c>
      <c r="O10" s="2" t="s">
        <v>169</v>
      </c>
      <c r="P10" s="3" t="s">
        <v>166</v>
      </c>
      <c r="Q10" s="4">
        <v>45748</v>
      </c>
      <c r="R10" s="3" t="s">
        <v>167</v>
      </c>
    </row>
    <row r="11" spans="1:18" s="3" customFormat="1" x14ac:dyDescent="0.25">
      <c r="A11" s="3">
        <v>2025</v>
      </c>
      <c r="B11" s="4">
        <v>45658</v>
      </c>
      <c r="C11" s="4">
        <v>45747</v>
      </c>
      <c r="D11" s="3">
        <v>1000</v>
      </c>
      <c r="E11" s="3">
        <v>1200</v>
      </c>
      <c r="H11" s="3">
        <f>H13+H12</f>
        <v>3831240</v>
      </c>
      <c r="I11" s="3">
        <f>I13+I12</f>
        <v>4247710</v>
      </c>
      <c r="J11" s="3">
        <f t="shared" ref="J11:M11" si="2">J13+J12</f>
        <v>399570.44</v>
      </c>
      <c r="K11" s="3">
        <f t="shared" si="2"/>
        <v>399570.44</v>
      </c>
      <c r="L11" s="3">
        <f t="shared" si="2"/>
        <v>399570.44</v>
      </c>
      <c r="M11" s="3">
        <f t="shared" si="2"/>
        <v>399570.44</v>
      </c>
      <c r="N11" s="3" t="s">
        <v>51</v>
      </c>
      <c r="O11" s="2" t="s">
        <v>169</v>
      </c>
      <c r="P11" s="3" t="s">
        <v>166</v>
      </c>
      <c r="Q11" s="4">
        <v>45748</v>
      </c>
      <c r="R11" s="3" t="s">
        <v>167</v>
      </c>
    </row>
    <row r="12" spans="1:18" s="3" customFormat="1" x14ac:dyDescent="0.25">
      <c r="A12" s="3">
        <v>2025</v>
      </c>
      <c r="B12" s="4">
        <v>45658</v>
      </c>
      <c r="C12" s="4">
        <v>45747</v>
      </c>
      <c r="D12" s="3">
        <v>1000</v>
      </c>
      <c r="E12" s="3">
        <v>1200</v>
      </c>
      <c r="F12" s="3">
        <v>1210</v>
      </c>
      <c r="G12" s="3" t="s">
        <v>168</v>
      </c>
      <c r="H12" s="3">
        <v>0</v>
      </c>
      <c r="I12" s="3">
        <v>96000</v>
      </c>
      <c r="J12" s="3">
        <v>92823</v>
      </c>
      <c r="K12" s="3">
        <v>92823</v>
      </c>
      <c r="L12" s="3">
        <v>92823</v>
      </c>
      <c r="M12" s="3">
        <v>92823</v>
      </c>
      <c r="N12" s="3" t="s">
        <v>51</v>
      </c>
      <c r="O12" s="2" t="s">
        <v>169</v>
      </c>
      <c r="P12" s="3" t="s">
        <v>166</v>
      </c>
      <c r="Q12" s="4">
        <v>45748</v>
      </c>
      <c r="R12" s="3" t="s">
        <v>167</v>
      </c>
    </row>
    <row r="13" spans="1:18" s="3" customFormat="1" x14ac:dyDescent="0.25">
      <c r="A13" s="3">
        <v>2025</v>
      </c>
      <c r="B13" s="4">
        <v>45658</v>
      </c>
      <c r="C13" s="4">
        <v>45747</v>
      </c>
      <c r="D13" s="3">
        <v>1000</v>
      </c>
      <c r="E13" s="3">
        <v>1200</v>
      </c>
      <c r="F13" s="3">
        <v>1220</v>
      </c>
      <c r="G13" s="3" t="s">
        <v>53</v>
      </c>
      <c r="H13" s="3">
        <v>3831240</v>
      </c>
      <c r="I13" s="3">
        <v>4151710</v>
      </c>
      <c r="J13" s="3">
        <v>306747.44</v>
      </c>
      <c r="K13" s="3">
        <v>306747.44</v>
      </c>
      <c r="L13" s="3">
        <v>306747.44</v>
      </c>
      <c r="M13" s="3">
        <v>306747.44</v>
      </c>
      <c r="N13" s="3" t="s">
        <v>51</v>
      </c>
      <c r="O13" s="2" t="s">
        <v>169</v>
      </c>
      <c r="P13" s="3" t="s">
        <v>166</v>
      </c>
      <c r="Q13" s="4">
        <v>45748</v>
      </c>
      <c r="R13" s="3" t="s">
        <v>167</v>
      </c>
    </row>
    <row r="14" spans="1:18" s="3" customFormat="1" x14ac:dyDescent="0.25">
      <c r="A14" s="3">
        <v>2025</v>
      </c>
      <c r="B14" s="4">
        <v>45658</v>
      </c>
      <c r="C14" s="4">
        <v>45747</v>
      </c>
      <c r="D14" s="3">
        <v>1000</v>
      </c>
      <c r="E14" s="3">
        <v>1300</v>
      </c>
      <c r="H14" s="3">
        <f>H15+H16+H17+H18</f>
        <v>12204993</v>
      </c>
      <c r="I14" s="3">
        <f>I15+I16+I17+I18</f>
        <v>15285363.810000001</v>
      </c>
      <c r="J14" s="3">
        <f t="shared" ref="J14:M14" si="3">J15+J16+J17+J18</f>
        <v>6055195.3499999996</v>
      </c>
      <c r="K14" s="3">
        <f t="shared" si="3"/>
        <v>6055195.3499999996</v>
      </c>
      <c r="L14" s="3">
        <f t="shared" si="3"/>
        <v>6055195.3499999996</v>
      </c>
      <c r="M14" s="3">
        <f t="shared" si="3"/>
        <v>6055195.3499999996</v>
      </c>
      <c r="N14" s="3" t="s">
        <v>51</v>
      </c>
      <c r="O14" s="2" t="s">
        <v>169</v>
      </c>
      <c r="P14" s="3" t="s">
        <v>166</v>
      </c>
      <c r="Q14" s="4">
        <v>45748</v>
      </c>
      <c r="R14" s="3" t="s">
        <v>167</v>
      </c>
    </row>
    <row r="15" spans="1:18" s="3" customFormat="1" x14ac:dyDescent="0.25">
      <c r="A15" s="3">
        <v>2025</v>
      </c>
      <c r="B15" s="4">
        <v>45658</v>
      </c>
      <c r="C15" s="4">
        <v>45747</v>
      </c>
      <c r="D15" s="3">
        <v>1000</v>
      </c>
      <c r="E15" s="3">
        <v>1300</v>
      </c>
      <c r="F15" s="3">
        <v>1310</v>
      </c>
      <c r="G15" s="3" t="s">
        <v>54</v>
      </c>
      <c r="H15" s="3">
        <v>250000</v>
      </c>
      <c r="I15" s="3">
        <v>3071604.54</v>
      </c>
      <c r="J15" s="3">
        <v>3004995.67</v>
      </c>
      <c r="K15" s="3">
        <v>3004995.67</v>
      </c>
      <c r="L15" s="3">
        <v>3004995.67</v>
      </c>
      <c r="M15" s="3">
        <v>3004995.67</v>
      </c>
      <c r="N15" s="3" t="s">
        <v>51</v>
      </c>
      <c r="O15" s="2" t="s">
        <v>169</v>
      </c>
      <c r="P15" s="3" t="s">
        <v>166</v>
      </c>
      <c r="Q15" s="4">
        <v>45748</v>
      </c>
      <c r="R15" s="3" t="s">
        <v>167</v>
      </c>
    </row>
    <row r="16" spans="1:18" s="3" customFormat="1" x14ac:dyDescent="0.25">
      <c r="A16" s="3">
        <v>2025</v>
      </c>
      <c r="B16" s="4">
        <v>45658</v>
      </c>
      <c r="C16" s="4">
        <v>45747</v>
      </c>
      <c r="D16" s="3">
        <v>1000</v>
      </c>
      <c r="E16" s="3">
        <v>1300</v>
      </c>
      <c r="F16" s="3">
        <v>1320</v>
      </c>
      <c r="G16" s="3" t="s">
        <v>55</v>
      </c>
      <c r="H16" s="3">
        <v>11790611</v>
      </c>
      <c r="I16" s="3">
        <v>11893760.67</v>
      </c>
      <c r="J16" s="3">
        <v>2858538.8499999996</v>
      </c>
      <c r="K16" s="3">
        <v>2858538.8499999996</v>
      </c>
      <c r="L16" s="3">
        <v>2858538.8499999996</v>
      </c>
      <c r="M16" s="3">
        <v>2858538.8499999996</v>
      </c>
      <c r="N16" s="3" t="s">
        <v>51</v>
      </c>
      <c r="O16" s="2" t="s">
        <v>169</v>
      </c>
      <c r="P16" s="3" t="s">
        <v>166</v>
      </c>
      <c r="Q16" s="4">
        <v>45748</v>
      </c>
      <c r="R16" s="3" t="s">
        <v>167</v>
      </c>
    </row>
    <row r="17" spans="1:18" s="3" customFormat="1" x14ac:dyDescent="0.25">
      <c r="A17" s="3">
        <v>2025</v>
      </c>
      <c r="B17" s="4">
        <v>45658</v>
      </c>
      <c r="C17" s="4">
        <v>45747</v>
      </c>
      <c r="D17" s="3">
        <v>1000</v>
      </c>
      <c r="E17" s="3">
        <v>1300</v>
      </c>
      <c r="F17" s="3">
        <v>1330</v>
      </c>
      <c r="G17" s="3" t="s">
        <v>56</v>
      </c>
      <c r="H17" s="3">
        <v>0</v>
      </c>
      <c r="I17" s="3">
        <v>75816.600000000006</v>
      </c>
      <c r="J17" s="3">
        <v>75730.22</v>
      </c>
      <c r="K17" s="3">
        <v>75730.22</v>
      </c>
      <c r="L17" s="3">
        <v>75730.22</v>
      </c>
      <c r="M17" s="3">
        <v>75730.22</v>
      </c>
      <c r="N17" s="3" t="s">
        <v>51</v>
      </c>
      <c r="O17" s="2" t="s">
        <v>169</v>
      </c>
      <c r="P17" s="3" t="s">
        <v>166</v>
      </c>
      <c r="Q17" s="4">
        <v>45748</v>
      </c>
      <c r="R17" s="3" t="s">
        <v>167</v>
      </c>
    </row>
    <row r="18" spans="1:18" s="3" customFormat="1" x14ac:dyDescent="0.25">
      <c r="A18" s="3">
        <v>2025</v>
      </c>
      <c r="B18" s="4">
        <v>45658</v>
      </c>
      <c r="C18" s="4">
        <v>45747</v>
      </c>
      <c r="D18" s="3">
        <v>1000</v>
      </c>
      <c r="E18" s="3">
        <v>1300</v>
      </c>
      <c r="F18" s="3">
        <v>1340</v>
      </c>
      <c r="G18" s="3" t="s">
        <v>57</v>
      </c>
      <c r="H18" s="3">
        <v>164382</v>
      </c>
      <c r="I18" s="3">
        <v>244182</v>
      </c>
      <c r="J18" s="3">
        <v>115930.61000000002</v>
      </c>
      <c r="K18" s="3">
        <v>115930.61000000002</v>
      </c>
      <c r="L18" s="3">
        <v>115930.61000000002</v>
      </c>
      <c r="M18" s="3">
        <v>115930.61000000002</v>
      </c>
      <c r="N18" s="3" t="s">
        <v>51</v>
      </c>
      <c r="O18" s="2" t="s">
        <v>169</v>
      </c>
      <c r="P18" s="3" t="s">
        <v>166</v>
      </c>
      <c r="Q18" s="4">
        <v>45748</v>
      </c>
      <c r="R18" s="3" t="s">
        <v>167</v>
      </c>
    </row>
    <row r="19" spans="1:18" s="3" customFormat="1" x14ac:dyDescent="0.25">
      <c r="A19" s="3">
        <v>2025</v>
      </c>
      <c r="B19" s="4">
        <v>45658</v>
      </c>
      <c r="C19" s="4">
        <v>45747</v>
      </c>
      <c r="D19" s="3">
        <v>1000</v>
      </c>
      <c r="E19" s="3">
        <v>1400</v>
      </c>
      <c r="H19" s="3">
        <f>H20+H21+H22+H23</f>
        <v>24642138.000000004</v>
      </c>
      <c r="I19" s="3">
        <f>I20+I21+I22+I23</f>
        <v>24624138.000000004</v>
      </c>
      <c r="J19" s="3">
        <f t="shared" ref="J19:M19" si="4">J20+J21+J22+J23</f>
        <v>5548209.29</v>
      </c>
      <c r="K19" s="3">
        <f t="shared" si="4"/>
        <v>5548209.29</v>
      </c>
      <c r="L19" s="3">
        <f t="shared" si="4"/>
        <v>5548209.29</v>
      </c>
      <c r="M19" s="3">
        <f t="shared" si="4"/>
        <v>5548209.29</v>
      </c>
      <c r="N19" s="3" t="s">
        <v>51</v>
      </c>
      <c r="O19" s="2" t="s">
        <v>169</v>
      </c>
      <c r="P19" s="3" t="s">
        <v>166</v>
      </c>
      <c r="Q19" s="4">
        <v>45748</v>
      </c>
      <c r="R19" s="3" t="s">
        <v>167</v>
      </c>
    </row>
    <row r="20" spans="1:18" s="3" customFormat="1" x14ac:dyDescent="0.25">
      <c r="A20" s="3">
        <v>2025</v>
      </c>
      <c r="B20" s="4">
        <v>45658</v>
      </c>
      <c r="C20" s="4">
        <v>45747</v>
      </c>
      <c r="D20" s="3">
        <v>1000</v>
      </c>
      <c r="E20" s="3">
        <v>1400</v>
      </c>
      <c r="F20" s="3">
        <v>1410</v>
      </c>
      <c r="G20" s="3" t="s">
        <v>58</v>
      </c>
      <c r="H20" s="3">
        <v>9579138.0000000019</v>
      </c>
      <c r="I20" s="3">
        <v>9561138.0000000019</v>
      </c>
      <c r="J20" s="3">
        <v>2084903.2700000003</v>
      </c>
      <c r="K20" s="3">
        <v>2084903.2700000003</v>
      </c>
      <c r="L20" s="3">
        <v>2084903.2700000003</v>
      </c>
      <c r="M20" s="3">
        <v>2084903.2700000003</v>
      </c>
      <c r="N20" s="3" t="s">
        <v>51</v>
      </c>
      <c r="O20" s="2" t="s">
        <v>169</v>
      </c>
      <c r="P20" s="3" t="s">
        <v>166</v>
      </c>
      <c r="Q20" s="4">
        <v>45748</v>
      </c>
      <c r="R20" s="3" t="s">
        <v>167</v>
      </c>
    </row>
    <row r="21" spans="1:18" s="3" customFormat="1" x14ac:dyDescent="0.25">
      <c r="A21" s="3">
        <v>2025</v>
      </c>
      <c r="B21" s="4">
        <v>45658</v>
      </c>
      <c r="C21" s="4">
        <v>45747</v>
      </c>
      <c r="D21" s="3">
        <v>1000</v>
      </c>
      <c r="E21" s="3">
        <v>1400</v>
      </c>
      <c r="F21" s="3">
        <v>1420</v>
      </c>
      <c r="G21" s="3" t="s">
        <v>59</v>
      </c>
      <c r="H21" s="3">
        <v>5169223.0000000009</v>
      </c>
      <c r="I21" s="3">
        <v>5169223.0000000009</v>
      </c>
      <c r="J21" s="3">
        <v>1204949.81</v>
      </c>
      <c r="K21" s="3">
        <v>1204949.81</v>
      </c>
      <c r="L21" s="3">
        <v>1204949.81</v>
      </c>
      <c r="M21" s="3">
        <v>1204949.81</v>
      </c>
      <c r="N21" s="3" t="s">
        <v>51</v>
      </c>
      <c r="O21" s="2" t="s">
        <v>169</v>
      </c>
      <c r="P21" s="3" t="s">
        <v>166</v>
      </c>
      <c r="Q21" s="4">
        <v>45748</v>
      </c>
      <c r="R21" s="3" t="s">
        <v>167</v>
      </c>
    </row>
    <row r="22" spans="1:18" s="3" customFormat="1" x14ac:dyDescent="0.25">
      <c r="A22" s="3">
        <v>2025</v>
      </c>
      <c r="B22" s="4">
        <v>45658</v>
      </c>
      <c r="C22" s="4">
        <v>45747</v>
      </c>
      <c r="D22" s="3">
        <v>1000</v>
      </c>
      <c r="E22" s="3">
        <v>1400</v>
      </c>
      <c r="F22" s="3">
        <v>1430</v>
      </c>
      <c r="G22" s="3" t="s">
        <v>60</v>
      </c>
      <c r="H22" s="3">
        <v>9723659</v>
      </c>
      <c r="I22" s="3">
        <v>9723659</v>
      </c>
      <c r="J22" s="3">
        <v>2258356.21</v>
      </c>
      <c r="K22" s="3">
        <v>2258356.21</v>
      </c>
      <c r="L22" s="3">
        <v>2258356.21</v>
      </c>
      <c r="M22" s="3">
        <v>2258356.21</v>
      </c>
      <c r="N22" s="3" t="s">
        <v>51</v>
      </c>
      <c r="O22" s="2" t="s">
        <v>169</v>
      </c>
      <c r="P22" s="3" t="s">
        <v>166</v>
      </c>
      <c r="Q22" s="4">
        <v>45748</v>
      </c>
      <c r="R22" s="3" t="s">
        <v>167</v>
      </c>
    </row>
    <row r="23" spans="1:18" s="3" customFormat="1" x14ac:dyDescent="0.25">
      <c r="A23" s="3">
        <v>2025</v>
      </c>
      <c r="B23" s="4">
        <v>45658</v>
      </c>
      <c r="C23" s="4">
        <v>45747</v>
      </c>
      <c r="D23" s="3">
        <v>1000</v>
      </c>
      <c r="E23" s="3">
        <v>1400</v>
      </c>
      <c r="F23" s="3">
        <v>1440</v>
      </c>
      <c r="G23" s="3" t="s">
        <v>61</v>
      </c>
      <c r="H23" s="3">
        <v>170118</v>
      </c>
      <c r="I23" s="3">
        <v>170118</v>
      </c>
      <c r="J23" s="3">
        <v>0</v>
      </c>
      <c r="K23" s="3">
        <v>0</v>
      </c>
      <c r="L23" s="3">
        <v>0</v>
      </c>
      <c r="M23" s="3">
        <v>0</v>
      </c>
      <c r="N23" s="3" t="s">
        <v>51</v>
      </c>
      <c r="O23" s="2" t="s">
        <v>169</v>
      </c>
      <c r="P23" s="3" t="s">
        <v>166</v>
      </c>
      <c r="Q23" s="4">
        <v>45748</v>
      </c>
      <c r="R23" s="3" t="s">
        <v>167</v>
      </c>
    </row>
    <row r="24" spans="1:18" s="3" customFormat="1" x14ac:dyDescent="0.25">
      <c r="A24" s="3">
        <v>2025</v>
      </c>
      <c r="B24" s="4">
        <v>45658</v>
      </c>
      <c r="C24" s="4">
        <v>45747</v>
      </c>
      <c r="D24" s="3">
        <v>1000</v>
      </c>
      <c r="E24" s="3">
        <v>1500</v>
      </c>
      <c r="G24" s="3" t="s">
        <v>62</v>
      </c>
      <c r="H24" s="3">
        <f>H25+H26+H27+H28</f>
        <v>10054809</v>
      </c>
      <c r="I24" s="3">
        <f>I25+I26+I27+I28</f>
        <v>10522424.1</v>
      </c>
      <c r="J24" s="3">
        <f t="shared" ref="J24:M24" si="5">J25+J26+J27+J28</f>
        <v>2830991.42</v>
      </c>
      <c r="K24" s="3">
        <f t="shared" si="5"/>
        <v>2830991.42</v>
      </c>
      <c r="L24" s="3">
        <f t="shared" si="5"/>
        <v>2830991.42</v>
      </c>
      <c r="M24" s="3">
        <f t="shared" si="5"/>
        <v>2830991.42</v>
      </c>
      <c r="N24" s="3" t="s">
        <v>51</v>
      </c>
      <c r="O24" s="2" t="s">
        <v>169</v>
      </c>
      <c r="P24" s="3" t="s">
        <v>166</v>
      </c>
      <c r="Q24" s="4">
        <v>45748</v>
      </c>
      <c r="R24" s="3" t="s">
        <v>167</v>
      </c>
    </row>
    <row r="25" spans="1:18" s="3" customFormat="1" x14ac:dyDescent="0.25">
      <c r="A25" s="3">
        <v>2025</v>
      </c>
      <c r="B25" s="4">
        <v>45658</v>
      </c>
      <c r="C25" s="4">
        <v>45747</v>
      </c>
      <c r="D25" s="3">
        <v>1000</v>
      </c>
      <c r="E25" s="3">
        <v>1500</v>
      </c>
      <c r="F25" s="3">
        <v>1510</v>
      </c>
      <c r="G25" s="3" t="s">
        <v>63</v>
      </c>
      <c r="H25" s="3">
        <v>682110</v>
      </c>
      <c r="I25" s="3">
        <v>682110</v>
      </c>
      <c r="J25" s="3">
        <v>150150</v>
      </c>
      <c r="K25" s="3">
        <v>150150</v>
      </c>
      <c r="L25" s="3">
        <v>150150</v>
      </c>
      <c r="M25" s="3">
        <v>150150</v>
      </c>
      <c r="N25" s="3" t="s">
        <v>51</v>
      </c>
      <c r="O25" s="2" t="s">
        <v>169</v>
      </c>
      <c r="P25" s="3" t="s">
        <v>166</v>
      </c>
      <c r="Q25" s="4">
        <v>45748</v>
      </c>
      <c r="R25" s="3" t="s">
        <v>167</v>
      </c>
    </row>
    <row r="26" spans="1:18" s="3" customFormat="1" x14ac:dyDescent="0.25">
      <c r="A26" s="3">
        <v>2025</v>
      </c>
      <c r="B26" s="4">
        <v>45658</v>
      </c>
      <c r="C26" s="4">
        <v>45747</v>
      </c>
      <c r="D26" s="3">
        <v>1000</v>
      </c>
      <c r="E26" s="3">
        <v>1500</v>
      </c>
      <c r="F26" s="3">
        <v>1520</v>
      </c>
      <c r="G26" s="3" t="s">
        <v>64</v>
      </c>
      <c r="H26" s="3">
        <v>384000</v>
      </c>
      <c r="I26" s="3">
        <v>826615.1</v>
      </c>
      <c r="J26" s="3">
        <v>805000.5</v>
      </c>
      <c r="K26" s="3">
        <v>805000.5</v>
      </c>
      <c r="L26" s="3">
        <v>805000.5</v>
      </c>
      <c r="M26" s="3">
        <v>805000.5</v>
      </c>
      <c r="N26" s="3" t="s">
        <v>51</v>
      </c>
      <c r="O26" s="2" t="s">
        <v>169</v>
      </c>
      <c r="P26" s="3" t="s">
        <v>166</v>
      </c>
      <c r="Q26" s="4">
        <v>45748</v>
      </c>
      <c r="R26" s="3" t="s">
        <v>167</v>
      </c>
    </row>
    <row r="27" spans="1:18" s="3" customFormat="1" x14ac:dyDescent="0.25">
      <c r="A27" s="3">
        <v>2025</v>
      </c>
      <c r="B27" s="4">
        <v>45658</v>
      </c>
      <c r="C27" s="4">
        <v>45747</v>
      </c>
      <c r="D27" s="3">
        <v>1000</v>
      </c>
      <c r="E27" s="3">
        <v>1500</v>
      </c>
      <c r="F27" s="3">
        <v>1540</v>
      </c>
      <c r="G27" s="3" t="s">
        <v>65</v>
      </c>
      <c r="H27" s="3">
        <v>6782133.9999999991</v>
      </c>
      <c r="I27" s="3">
        <v>6778078.0299999993</v>
      </c>
      <c r="J27" s="3">
        <v>1340800</v>
      </c>
      <c r="K27" s="3">
        <v>1340800</v>
      </c>
      <c r="L27" s="3">
        <v>1340800</v>
      </c>
      <c r="M27" s="3">
        <v>1340800</v>
      </c>
      <c r="N27" s="3" t="s">
        <v>51</v>
      </c>
      <c r="O27" s="2" t="s">
        <v>169</v>
      </c>
      <c r="P27" s="3" t="s">
        <v>166</v>
      </c>
      <c r="Q27" s="4">
        <v>45748</v>
      </c>
      <c r="R27" s="3" t="s">
        <v>167</v>
      </c>
    </row>
    <row r="28" spans="1:18" s="3" customFormat="1" x14ac:dyDescent="0.25">
      <c r="A28" s="3">
        <v>2025</v>
      </c>
      <c r="B28" s="4">
        <v>45658</v>
      </c>
      <c r="C28" s="4">
        <v>45747</v>
      </c>
      <c r="D28" s="3">
        <v>1000</v>
      </c>
      <c r="E28" s="3">
        <v>1500</v>
      </c>
      <c r="F28" s="3">
        <v>1590</v>
      </c>
      <c r="G28" s="3" t="s">
        <v>66</v>
      </c>
      <c r="H28" s="3">
        <v>2206565</v>
      </c>
      <c r="I28" s="3">
        <v>2235620.9700000002</v>
      </c>
      <c r="J28" s="3">
        <v>535040.91999999993</v>
      </c>
      <c r="K28" s="3">
        <v>535040.91999999993</v>
      </c>
      <c r="L28" s="3">
        <v>535040.91999999993</v>
      </c>
      <c r="M28" s="3">
        <v>535040.91999999993</v>
      </c>
      <c r="N28" s="3" t="s">
        <v>51</v>
      </c>
      <c r="O28" s="2" t="s">
        <v>169</v>
      </c>
      <c r="P28" s="3" t="s">
        <v>166</v>
      </c>
      <c r="Q28" s="4">
        <v>45748</v>
      </c>
      <c r="R28" s="3" t="s">
        <v>167</v>
      </c>
    </row>
    <row r="29" spans="1:18" s="3" customFormat="1" x14ac:dyDescent="0.25">
      <c r="A29" s="3">
        <v>2025</v>
      </c>
      <c r="B29" s="4">
        <v>45658</v>
      </c>
      <c r="C29" s="4">
        <v>45747</v>
      </c>
      <c r="D29" s="3">
        <v>2000</v>
      </c>
      <c r="H29" s="3">
        <f>H30+H37+H41+H44+H54+H60+H62+H67</f>
        <v>10637484</v>
      </c>
      <c r="I29" s="3">
        <f t="shared" ref="I29:M29" si="6">I30+I37+I41+I44+I54+I60+I62+I67</f>
        <v>10631109.07</v>
      </c>
      <c r="J29" s="3">
        <f t="shared" si="6"/>
        <v>1873736.6999999997</v>
      </c>
      <c r="K29" s="3">
        <f t="shared" si="6"/>
        <v>1873736.6999999997</v>
      </c>
      <c r="L29" s="3">
        <f t="shared" si="6"/>
        <v>1873736.6999999997</v>
      </c>
      <c r="M29" s="3">
        <f t="shared" si="6"/>
        <v>1873736.6999999997</v>
      </c>
      <c r="N29" s="3" t="s">
        <v>51</v>
      </c>
      <c r="O29" s="2" t="s">
        <v>169</v>
      </c>
      <c r="P29" s="3" t="s">
        <v>166</v>
      </c>
      <c r="Q29" s="4">
        <v>45748</v>
      </c>
      <c r="R29" s="3" t="s">
        <v>167</v>
      </c>
    </row>
    <row r="30" spans="1:18" s="3" customFormat="1" x14ac:dyDescent="0.25">
      <c r="A30" s="3">
        <v>2025</v>
      </c>
      <c r="B30" s="4">
        <v>45658</v>
      </c>
      <c r="C30" s="4">
        <v>45747</v>
      </c>
      <c r="D30" s="3">
        <v>2000</v>
      </c>
      <c r="E30" s="3">
        <v>2100</v>
      </c>
      <c r="H30" s="3">
        <f>H31+H32+H33+H34+H35+H36</f>
        <v>1440000</v>
      </c>
      <c r="I30" s="3">
        <f t="shared" ref="I30:M30" si="7">I31+I32+I33+I34+I35+I36</f>
        <v>1509984.3399999999</v>
      </c>
      <c r="J30" s="3">
        <f t="shared" si="7"/>
        <v>470764.57</v>
      </c>
      <c r="K30" s="3">
        <f t="shared" si="7"/>
        <v>470764.57</v>
      </c>
      <c r="L30" s="3">
        <f t="shared" si="7"/>
        <v>470764.57</v>
      </c>
      <c r="M30" s="3">
        <f t="shared" si="7"/>
        <v>470764.57</v>
      </c>
      <c r="N30" s="3" t="s">
        <v>51</v>
      </c>
      <c r="O30" s="2" t="s">
        <v>169</v>
      </c>
      <c r="P30" s="3" t="s">
        <v>166</v>
      </c>
      <c r="Q30" s="4">
        <v>45748</v>
      </c>
      <c r="R30" s="3" t="s">
        <v>167</v>
      </c>
    </row>
    <row r="31" spans="1:18" s="3" customFormat="1" x14ac:dyDescent="0.25">
      <c r="A31" s="3">
        <v>2025</v>
      </c>
      <c r="B31" s="4">
        <v>45658</v>
      </c>
      <c r="C31" s="4">
        <v>45747</v>
      </c>
      <c r="D31" s="3">
        <v>2000</v>
      </c>
      <c r="E31" s="3">
        <v>2100</v>
      </c>
      <c r="F31" s="3">
        <v>2110</v>
      </c>
      <c r="G31" s="3" t="s">
        <v>67</v>
      </c>
      <c r="H31" s="3">
        <v>430000</v>
      </c>
      <c r="I31" s="3">
        <v>462297.15</v>
      </c>
      <c r="J31" s="3">
        <v>162051.98999999996</v>
      </c>
      <c r="K31" s="3">
        <v>162051.98999999996</v>
      </c>
      <c r="L31" s="3">
        <v>162051.98999999996</v>
      </c>
      <c r="M31" s="3">
        <v>162051.98999999996</v>
      </c>
      <c r="N31" s="3" t="s">
        <v>51</v>
      </c>
      <c r="O31" s="2" t="s">
        <v>169</v>
      </c>
      <c r="P31" s="3" t="s">
        <v>166</v>
      </c>
      <c r="Q31" s="4">
        <v>45748</v>
      </c>
      <c r="R31" s="3" t="s">
        <v>167</v>
      </c>
    </row>
    <row r="32" spans="1:18" s="3" customFormat="1" x14ac:dyDescent="0.25">
      <c r="A32" s="3">
        <v>2025</v>
      </c>
      <c r="B32" s="4">
        <v>45658</v>
      </c>
      <c r="C32" s="4">
        <v>45747</v>
      </c>
      <c r="D32" s="3">
        <v>2000</v>
      </c>
      <c r="E32" s="3">
        <v>2100</v>
      </c>
      <c r="F32" s="3">
        <v>2140</v>
      </c>
      <c r="G32" s="3" t="s">
        <v>68</v>
      </c>
      <c r="H32" s="3">
        <v>150000.00000000003</v>
      </c>
      <c r="I32" s="3">
        <v>180494.61000000002</v>
      </c>
      <c r="J32" s="3">
        <v>72693.26999999999</v>
      </c>
      <c r="K32" s="3">
        <v>72693.26999999999</v>
      </c>
      <c r="L32" s="3">
        <v>72693.26999999999</v>
      </c>
      <c r="M32" s="3">
        <v>72693.26999999999</v>
      </c>
      <c r="N32" s="3" t="s">
        <v>51</v>
      </c>
      <c r="O32" s="2" t="s">
        <v>169</v>
      </c>
      <c r="P32" s="3" t="s">
        <v>166</v>
      </c>
      <c r="Q32" s="4">
        <v>45748</v>
      </c>
      <c r="R32" s="3" t="s">
        <v>167</v>
      </c>
    </row>
    <row r="33" spans="1:18" s="3" customFormat="1" x14ac:dyDescent="0.25">
      <c r="A33" s="3">
        <v>2025</v>
      </c>
      <c r="B33" s="4">
        <v>45658</v>
      </c>
      <c r="C33" s="4">
        <v>45747</v>
      </c>
      <c r="D33" s="3">
        <v>2000</v>
      </c>
      <c r="E33" s="3">
        <v>2100</v>
      </c>
      <c r="F33" s="3">
        <v>2150</v>
      </c>
      <c r="G33" s="3" t="s">
        <v>69</v>
      </c>
      <c r="H33" s="3">
        <v>20000</v>
      </c>
      <c r="I33" s="3">
        <v>35769.58</v>
      </c>
      <c r="J33" s="3">
        <v>14627</v>
      </c>
      <c r="K33" s="3">
        <v>14627</v>
      </c>
      <c r="L33" s="3">
        <v>14627</v>
      </c>
      <c r="M33" s="3">
        <v>14627</v>
      </c>
      <c r="N33" s="3" t="s">
        <v>51</v>
      </c>
      <c r="O33" s="2" t="s">
        <v>169</v>
      </c>
      <c r="P33" s="3" t="s">
        <v>166</v>
      </c>
      <c r="Q33" s="4">
        <v>45748</v>
      </c>
      <c r="R33" s="3" t="s">
        <v>167</v>
      </c>
    </row>
    <row r="34" spans="1:18" s="3" customFormat="1" x14ac:dyDescent="0.25">
      <c r="A34" s="3">
        <v>2025</v>
      </c>
      <c r="B34" s="4">
        <v>45658</v>
      </c>
      <c r="C34" s="4">
        <v>45747</v>
      </c>
      <c r="D34" s="3">
        <v>2000</v>
      </c>
      <c r="E34" s="3">
        <v>2100</v>
      </c>
      <c r="F34" s="3">
        <v>2160</v>
      </c>
      <c r="G34" s="3" t="s">
        <v>70</v>
      </c>
      <c r="H34" s="3">
        <v>810000</v>
      </c>
      <c r="I34" s="3">
        <v>801423</v>
      </c>
      <c r="J34" s="3">
        <v>218712.74000000002</v>
      </c>
      <c r="K34" s="3">
        <v>218712.74000000002</v>
      </c>
      <c r="L34" s="3">
        <v>218712.74000000002</v>
      </c>
      <c r="M34" s="3">
        <v>218712.74000000002</v>
      </c>
      <c r="N34" s="3" t="s">
        <v>51</v>
      </c>
      <c r="O34" s="2" t="s">
        <v>169</v>
      </c>
      <c r="P34" s="3" t="s">
        <v>166</v>
      </c>
      <c r="Q34" s="4">
        <v>45748</v>
      </c>
      <c r="R34" s="3" t="s">
        <v>167</v>
      </c>
    </row>
    <row r="35" spans="1:18" s="3" customFormat="1" x14ac:dyDescent="0.25">
      <c r="A35" s="3">
        <v>2025</v>
      </c>
      <c r="B35" s="4">
        <v>45658</v>
      </c>
      <c r="C35" s="4">
        <v>45747</v>
      </c>
      <c r="D35" s="3">
        <v>2000</v>
      </c>
      <c r="E35" s="3">
        <v>2100</v>
      </c>
      <c r="F35" s="3">
        <v>2170</v>
      </c>
      <c r="G35" s="3" t="s">
        <v>71</v>
      </c>
      <c r="H35" s="3">
        <v>30000</v>
      </c>
      <c r="I35" s="3">
        <v>30000</v>
      </c>
      <c r="J35" s="3">
        <v>2679.5699999999997</v>
      </c>
      <c r="K35" s="3">
        <v>2679.5699999999997</v>
      </c>
      <c r="L35" s="3">
        <v>2679.5699999999997</v>
      </c>
      <c r="M35" s="3">
        <v>2679.5699999999997</v>
      </c>
      <c r="N35" s="3" t="s">
        <v>51</v>
      </c>
      <c r="O35" s="2" t="s">
        <v>169</v>
      </c>
      <c r="P35" s="3" t="s">
        <v>166</v>
      </c>
      <c r="Q35" s="4">
        <v>45748</v>
      </c>
      <c r="R35" s="3" t="s">
        <v>167</v>
      </c>
    </row>
    <row r="36" spans="1:18" s="3" customFormat="1" x14ac:dyDescent="0.25">
      <c r="A36" s="3">
        <v>2025</v>
      </c>
      <c r="B36" s="4">
        <v>45658</v>
      </c>
      <c r="C36" s="4">
        <v>45747</v>
      </c>
      <c r="D36" s="3">
        <v>2000</v>
      </c>
      <c r="E36" s="3">
        <v>2100</v>
      </c>
      <c r="F36" s="3">
        <v>2180</v>
      </c>
      <c r="G36" s="3" t="s">
        <v>72</v>
      </c>
      <c r="H36" s="3">
        <v>0</v>
      </c>
      <c r="I36" s="3">
        <v>0</v>
      </c>
      <c r="J36" s="3">
        <v>0</v>
      </c>
      <c r="K36" s="3">
        <v>0</v>
      </c>
      <c r="L36" s="3">
        <v>0</v>
      </c>
      <c r="M36" s="3">
        <v>0</v>
      </c>
      <c r="N36" s="3" t="s">
        <v>51</v>
      </c>
      <c r="O36" s="2" t="s">
        <v>169</v>
      </c>
      <c r="P36" s="3" t="s">
        <v>166</v>
      </c>
      <c r="Q36" s="4">
        <v>45748</v>
      </c>
      <c r="R36" s="3" t="s">
        <v>167</v>
      </c>
    </row>
    <row r="37" spans="1:18" s="3" customFormat="1" x14ac:dyDescent="0.25">
      <c r="A37" s="3">
        <v>2025</v>
      </c>
      <c r="B37" s="4">
        <v>45658</v>
      </c>
      <c r="C37" s="4">
        <v>45747</v>
      </c>
      <c r="D37" s="3">
        <v>2000</v>
      </c>
      <c r="E37" s="3">
        <v>2200</v>
      </c>
      <c r="H37" s="3">
        <f>H38+H39+H40</f>
        <v>5527999.9999999991</v>
      </c>
      <c r="I37" s="3">
        <f t="shared" ref="I37:M37" si="8">I38+I39+I40</f>
        <v>5450399</v>
      </c>
      <c r="J37" s="3">
        <f t="shared" si="8"/>
        <v>849254.35</v>
      </c>
      <c r="K37" s="3">
        <f t="shared" si="8"/>
        <v>849254.35</v>
      </c>
      <c r="L37" s="3">
        <f t="shared" si="8"/>
        <v>849254.35</v>
      </c>
      <c r="M37" s="3">
        <f t="shared" si="8"/>
        <v>849254.35</v>
      </c>
      <c r="N37" s="3" t="s">
        <v>51</v>
      </c>
      <c r="O37" s="2" t="s">
        <v>169</v>
      </c>
      <c r="P37" s="3" t="s">
        <v>166</v>
      </c>
      <c r="Q37" s="4">
        <v>45748</v>
      </c>
      <c r="R37" s="3" t="s">
        <v>167</v>
      </c>
    </row>
    <row r="38" spans="1:18" s="3" customFormat="1" x14ac:dyDescent="0.25">
      <c r="A38" s="3">
        <v>2025</v>
      </c>
      <c r="B38" s="4">
        <v>45658</v>
      </c>
      <c r="C38" s="4">
        <v>45747</v>
      </c>
      <c r="D38" s="3">
        <v>2000</v>
      </c>
      <c r="E38" s="3">
        <v>2200</v>
      </c>
      <c r="F38" s="3">
        <v>2210</v>
      </c>
      <c r="G38" s="3" t="s">
        <v>73</v>
      </c>
      <c r="H38" s="3">
        <v>5509999.9999999991</v>
      </c>
      <c r="I38" s="3">
        <v>5428797.5</v>
      </c>
      <c r="J38" s="3">
        <v>842343.09</v>
      </c>
      <c r="K38" s="3">
        <v>842343.09</v>
      </c>
      <c r="L38" s="3">
        <v>842343.09</v>
      </c>
      <c r="M38" s="3">
        <v>842343.09</v>
      </c>
      <c r="N38" s="3" t="s">
        <v>51</v>
      </c>
      <c r="O38" s="2" t="s">
        <v>169</v>
      </c>
      <c r="P38" s="3" t="s">
        <v>166</v>
      </c>
      <c r="Q38" s="4">
        <v>45748</v>
      </c>
      <c r="R38" s="3" t="s">
        <v>167</v>
      </c>
    </row>
    <row r="39" spans="1:18" s="3" customFormat="1" x14ac:dyDescent="0.25">
      <c r="A39" s="3">
        <v>2025</v>
      </c>
      <c r="B39" s="4">
        <v>45658</v>
      </c>
      <c r="C39" s="4">
        <v>45747</v>
      </c>
      <c r="D39" s="3">
        <v>2000</v>
      </c>
      <c r="F39" s="3">
        <v>2220</v>
      </c>
      <c r="G39" s="3" t="s">
        <v>74</v>
      </c>
      <c r="H39" s="3">
        <v>3000</v>
      </c>
      <c r="I39" s="3">
        <v>3119</v>
      </c>
      <c r="J39" s="3">
        <v>357</v>
      </c>
      <c r="K39" s="3">
        <v>357</v>
      </c>
      <c r="L39" s="3">
        <v>357</v>
      </c>
      <c r="M39" s="3">
        <v>357</v>
      </c>
      <c r="N39" s="3" t="s">
        <v>51</v>
      </c>
      <c r="O39" s="2" t="s">
        <v>169</v>
      </c>
      <c r="P39" s="3" t="s">
        <v>166</v>
      </c>
      <c r="Q39" s="4">
        <v>45748</v>
      </c>
      <c r="R39" s="3" t="s">
        <v>167</v>
      </c>
    </row>
    <row r="40" spans="1:18" s="3" customFormat="1" x14ac:dyDescent="0.25">
      <c r="A40" s="3">
        <v>2025</v>
      </c>
      <c r="B40" s="4">
        <v>45658</v>
      </c>
      <c r="C40" s="4">
        <v>45747</v>
      </c>
      <c r="D40" s="3">
        <v>2000</v>
      </c>
      <c r="E40" s="3">
        <v>2200</v>
      </c>
      <c r="F40" s="3">
        <v>2230</v>
      </c>
      <c r="G40" s="3" t="s">
        <v>75</v>
      </c>
      <c r="H40" s="3">
        <v>15000</v>
      </c>
      <c r="I40" s="3">
        <v>18482.5</v>
      </c>
      <c r="J40" s="3">
        <v>6554.26</v>
      </c>
      <c r="K40" s="3">
        <v>6554.26</v>
      </c>
      <c r="L40" s="3">
        <v>6554.26</v>
      </c>
      <c r="M40" s="3">
        <v>6554.26</v>
      </c>
      <c r="N40" s="3" t="s">
        <v>51</v>
      </c>
      <c r="O40" s="2" t="s">
        <v>169</v>
      </c>
      <c r="P40" s="3" t="s">
        <v>166</v>
      </c>
      <c r="Q40" s="4">
        <v>45748</v>
      </c>
      <c r="R40" s="3" t="s">
        <v>167</v>
      </c>
    </row>
    <row r="41" spans="1:18" s="3" customFormat="1" x14ac:dyDescent="0.25">
      <c r="A41" s="3">
        <v>2025</v>
      </c>
      <c r="B41" s="4">
        <v>45658</v>
      </c>
      <c r="C41" s="4">
        <v>45747</v>
      </c>
      <c r="D41" s="3">
        <v>2000</v>
      </c>
      <c r="E41" s="3">
        <v>2300</v>
      </c>
      <c r="H41" s="3">
        <v>0</v>
      </c>
      <c r="I41" s="3">
        <v>0</v>
      </c>
      <c r="J41" s="3">
        <v>0</v>
      </c>
      <c r="K41" s="3">
        <v>0</v>
      </c>
      <c r="L41" s="3">
        <v>0</v>
      </c>
      <c r="M41" s="3">
        <v>0</v>
      </c>
      <c r="N41" s="3" t="s">
        <v>51</v>
      </c>
      <c r="O41" s="2" t="s">
        <v>169</v>
      </c>
      <c r="P41" s="3" t="s">
        <v>166</v>
      </c>
      <c r="Q41" s="4">
        <v>45748</v>
      </c>
      <c r="R41" s="3" t="s">
        <v>167</v>
      </c>
    </row>
    <row r="42" spans="1:18" s="3" customFormat="1" x14ac:dyDescent="0.25">
      <c r="A42" s="3">
        <v>2025</v>
      </c>
      <c r="B42" s="4">
        <v>45658</v>
      </c>
      <c r="C42" s="4">
        <v>45747</v>
      </c>
      <c r="D42" s="3">
        <v>2000</v>
      </c>
      <c r="E42" s="3">
        <v>2300</v>
      </c>
      <c r="F42" s="3">
        <v>2310</v>
      </c>
      <c r="G42" s="3" t="s">
        <v>76</v>
      </c>
      <c r="H42" s="3">
        <v>0</v>
      </c>
      <c r="I42" s="3">
        <v>0</v>
      </c>
      <c r="J42" s="3">
        <v>0</v>
      </c>
      <c r="K42" s="3">
        <v>0</v>
      </c>
      <c r="L42" s="3">
        <v>0</v>
      </c>
      <c r="M42" s="3">
        <v>0</v>
      </c>
      <c r="N42" s="3" t="s">
        <v>51</v>
      </c>
      <c r="O42" s="2" t="s">
        <v>169</v>
      </c>
      <c r="P42" s="3" t="s">
        <v>166</v>
      </c>
      <c r="Q42" s="4">
        <v>45748</v>
      </c>
      <c r="R42" s="3" t="s">
        <v>167</v>
      </c>
    </row>
    <row r="43" spans="1:18" s="3" customFormat="1" x14ac:dyDescent="0.25">
      <c r="A43" s="3">
        <v>2025</v>
      </c>
      <c r="B43" s="4">
        <v>45658</v>
      </c>
      <c r="C43" s="4">
        <v>45747</v>
      </c>
      <c r="D43" s="3">
        <v>2000</v>
      </c>
      <c r="E43" s="3">
        <v>2300</v>
      </c>
      <c r="F43" s="3">
        <v>2390</v>
      </c>
      <c r="G43" s="3" t="s">
        <v>77</v>
      </c>
      <c r="H43" s="3">
        <v>0</v>
      </c>
      <c r="K43" s="3">
        <v>0</v>
      </c>
      <c r="L43" s="3">
        <v>0</v>
      </c>
      <c r="M43" s="3">
        <v>0</v>
      </c>
      <c r="N43" s="3" t="s">
        <v>51</v>
      </c>
      <c r="O43" s="2" t="s">
        <v>169</v>
      </c>
      <c r="P43" s="3" t="s">
        <v>166</v>
      </c>
      <c r="Q43" s="4">
        <v>45748</v>
      </c>
      <c r="R43" s="3" t="s">
        <v>167</v>
      </c>
    </row>
    <row r="44" spans="1:18" s="3" customFormat="1" x14ac:dyDescent="0.25">
      <c r="A44" s="3">
        <v>2025</v>
      </c>
      <c r="B44" s="4">
        <v>45658</v>
      </c>
      <c r="C44" s="4">
        <v>45747</v>
      </c>
      <c r="D44" s="3">
        <v>2000</v>
      </c>
      <c r="E44" s="3">
        <v>2400</v>
      </c>
      <c r="H44" s="3">
        <f>H45+H46+H47+H48+H49+H50+H51+H52+H53</f>
        <v>1207267</v>
      </c>
      <c r="I44" s="3">
        <f t="shared" ref="I44:M44" si="9">I45+I46+I47+I48+I49+I50+I51+I52+I53</f>
        <v>1172658.1400000001</v>
      </c>
      <c r="J44" s="3">
        <f t="shared" si="9"/>
        <v>142040.13999999998</v>
      </c>
      <c r="K44" s="3">
        <f t="shared" si="9"/>
        <v>142040.13999999998</v>
      </c>
      <c r="L44" s="3">
        <f t="shared" si="9"/>
        <v>142040.13999999998</v>
      </c>
      <c r="M44" s="3">
        <f t="shared" si="9"/>
        <v>142040.13999999998</v>
      </c>
      <c r="N44" s="3" t="s">
        <v>51</v>
      </c>
      <c r="O44" s="2" t="s">
        <v>169</v>
      </c>
      <c r="P44" s="3" t="s">
        <v>166</v>
      </c>
      <c r="Q44" s="4">
        <v>45748</v>
      </c>
      <c r="R44" s="3" t="s">
        <v>167</v>
      </c>
    </row>
    <row r="45" spans="1:18" s="3" customFormat="1" x14ac:dyDescent="0.25">
      <c r="A45" s="3">
        <v>2025</v>
      </c>
      <c r="B45" s="4">
        <v>45658</v>
      </c>
      <c r="C45" s="4">
        <v>45747</v>
      </c>
      <c r="D45" s="3">
        <v>2000</v>
      </c>
      <c r="E45" s="3">
        <v>2400</v>
      </c>
      <c r="F45" s="3">
        <v>2410</v>
      </c>
      <c r="G45" s="3" t="s">
        <v>78</v>
      </c>
      <c r="H45" s="3">
        <v>20000</v>
      </c>
      <c r="I45" s="3">
        <v>22025</v>
      </c>
      <c r="J45" s="3">
        <v>4050</v>
      </c>
      <c r="K45" s="3">
        <v>4050</v>
      </c>
      <c r="L45" s="3">
        <v>4050</v>
      </c>
      <c r="M45" s="3">
        <v>4050</v>
      </c>
      <c r="N45" s="3" t="s">
        <v>51</v>
      </c>
      <c r="O45" s="2" t="s">
        <v>169</v>
      </c>
      <c r="P45" s="3" t="s">
        <v>166</v>
      </c>
      <c r="Q45" s="4">
        <v>45748</v>
      </c>
      <c r="R45" s="3" t="s">
        <v>167</v>
      </c>
    </row>
    <row r="46" spans="1:18" s="3" customFormat="1" x14ac:dyDescent="0.25">
      <c r="A46" s="3">
        <v>2025</v>
      </c>
      <c r="B46" s="4">
        <v>45658</v>
      </c>
      <c r="C46" s="4">
        <v>45747</v>
      </c>
      <c r="D46" s="3">
        <v>2000</v>
      </c>
      <c r="E46" s="3">
        <v>2400</v>
      </c>
      <c r="F46" s="3">
        <v>2420</v>
      </c>
      <c r="G46" s="3" t="s">
        <v>79</v>
      </c>
      <c r="H46" s="3">
        <v>60000</v>
      </c>
      <c r="I46" s="3">
        <v>53238.65</v>
      </c>
      <c r="J46" s="3">
        <v>720</v>
      </c>
      <c r="K46" s="3">
        <v>720</v>
      </c>
      <c r="L46" s="3">
        <v>720</v>
      </c>
      <c r="M46" s="3">
        <v>720</v>
      </c>
      <c r="N46" s="3" t="s">
        <v>51</v>
      </c>
      <c r="O46" s="2" t="s">
        <v>169</v>
      </c>
      <c r="P46" s="3" t="s">
        <v>166</v>
      </c>
      <c r="Q46" s="4">
        <v>45748</v>
      </c>
      <c r="R46" s="3" t="s">
        <v>167</v>
      </c>
    </row>
    <row r="47" spans="1:18" s="3" customFormat="1" x14ac:dyDescent="0.25">
      <c r="A47" s="3">
        <v>2025</v>
      </c>
      <c r="B47" s="4">
        <v>45658</v>
      </c>
      <c r="C47" s="4">
        <v>45747</v>
      </c>
      <c r="D47" s="3">
        <v>2000</v>
      </c>
      <c r="E47" s="3">
        <v>2400</v>
      </c>
      <c r="F47" s="3">
        <v>2430</v>
      </c>
      <c r="G47" s="3" t="s">
        <v>80</v>
      </c>
      <c r="H47" s="3">
        <v>80000</v>
      </c>
      <c r="I47" s="3">
        <v>71739.5</v>
      </c>
      <c r="J47" s="3">
        <v>2500.1</v>
      </c>
      <c r="K47" s="3">
        <v>2500.1</v>
      </c>
      <c r="L47" s="3">
        <v>2500.1</v>
      </c>
      <c r="M47" s="3">
        <v>2500.1</v>
      </c>
      <c r="N47" s="3" t="s">
        <v>51</v>
      </c>
      <c r="O47" s="2" t="s">
        <v>169</v>
      </c>
      <c r="P47" s="3" t="s">
        <v>166</v>
      </c>
      <c r="Q47" s="4">
        <v>45748</v>
      </c>
      <c r="R47" s="3" t="s">
        <v>167</v>
      </c>
    </row>
    <row r="48" spans="1:18" s="3" customFormat="1" x14ac:dyDescent="0.25">
      <c r="A48" s="3">
        <v>2025</v>
      </c>
      <c r="B48" s="4">
        <v>45658</v>
      </c>
      <c r="C48" s="4">
        <v>45747</v>
      </c>
      <c r="D48" s="3">
        <v>2000</v>
      </c>
      <c r="E48" s="3">
        <v>2400</v>
      </c>
      <c r="F48" s="3">
        <v>2440</v>
      </c>
      <c r="G48" s="3" t="s">
        <v>81</v>
      </c>
      <c r="H48" s="3">
        <v>40000</v>
      </c>
      <c r="I48" s="3">
        <v>37573.24</v>
      </c>
      <c r="J48" s="3">
        <v>2706.57</v>
      </c>
      <c r="K48" s="3">
        <v>2706.57</v>
      </c>
      <c r="L48" s="3">
        <v>2706.57</v>
      </c>
      <c r="M48" s="3">
        <v>2706.57</v>
      </c>
      <c r="N48" s="3" t="s">
        <v>51</v>
      </c>
      <c r="O48" s="2" t="s">
        <v>169</v>
      </c>
      <c r="P48" s="3" t="s">
        <v>166</v>
      </c>
      <c r="Q48" s="4">
        <v>45748</v>
      </c>
      <c r="R48" s="3" t="s">
        <v>167</v>
      </c>
    </row>
    <row r="49" spans="1:18" s="3" customFormat="1" x14ac:dyDescent="0.25">
      <c r="A49" s="3">
        <v>2025</v>
      </c>
      <c r="B49" s="4">
        <v>45658</v>
      </c>
      <c r="C49" s="4">
        <v>45747</v>
      </c>
      <c r="D49" s="3">
        <v>2000</v>
      </c>
      <c r="E49" s="3">
        <v>2400</v>
      </c>
      <c r="F49" s="3">
        <v>2450</v>
      </c>
      <c r="G49" s="3" t="s">
        <v>82</v>
      </c>
      <c r="H49" s="3">
        <v>25000</v>
      </c>
      <c r="I49" s="3">
        <v>22816.67</v>
      </c>
      <c r="J49" s="3">
        <v>0</v>
      </c>
      <c r="K49" s="3">
        <v>0</v>
      </c>
      <c r="L49" s="3">
        <v>0</v>
      </c>
      <c r="M49" s="3">
        <v>0</v>
      </c>
      <c r="N49" s="3" t="s">
        <v>51</v>
      </c>
      <c r="O49" s="2" t="s">
        <v>169</v>
      </c>
      <c r="P49" s="3" t="s">
        <v>166</v>
      </c>
      <c r="Q49" s="4">
        <v>45748</v>
      </c>
      <c r="R49" s="3" t="s">
        <v>167</v>
      </c>
    </row>
    <row r="50" spans="1:18" s="3" customFormat="1" x14ac:dyDescent="0.25">
      <c r="A50" s="3">
        <v>2025</v>
      </c>
      <c r="B50" s="4">
        <v>45658</v>
      </c>
      <c r="C50" s="4">
        <v>45747</v>
      </c>
      <c r="D50" s="3">
        <v>2000</v>
      </c>
      <c r="E50" s="3">
        <v>2400</v>
      </c>
      <c r="F50" s="3">
        <v>2460</v>
      </c>
      <c r="G50" s="3" t="s">
        <v>83</v>
      </c>
      <c r="H50" s="3">
        <v>250000</v>
      </c>
      <c r="I50" s="3">
        <v>242744.98</v>
      </c>
      <c r="J50" s="3">
        <v>42539.469999999994</v>
      </c>
      <c r="K50" s="3">
        <v>42539.469999999994</v>
      </c>
      <c r="L50" s="3">
        <v>42539.469999999994</v>
      </c>
      <c r="M50" s="3">
        <v>42539.469999999994</v>
      </c>
      <c r="N50" s="3" t="s">
        <v>51</v>
      </c>
      <c r="O50" s="2" t="s">
        <v>169</v>
      </c>
      <c r="P50" s="3" t="s">
        <v>166</v>
      </c>
      <c r="Q50" s="4">
        <v>45748</v>
      </c>
      <c r="R50" s="3" t="s">
        <v>167</v>
      </c>
    </row>
    <row r="51" spans="1:18" s="3" customFormat="1" x14ac:dyDescent="0.25">
      <c r="A51" s="3">
        <v>2025</v>
      </c>
      <c r="B51" s="4">
        <v>45658</v>
      </c>
      <c r="C51" s="4">
        <v>45747</v>
      </c>
      <c r="D51" s="3">
        <v>2000</v>
      </c>
      <c r="E51" s="3">
        <v>2400</v>
      </c>
      <c r="F51" s="3">
        <v>2470</v>
      </c>
      <c r="G51" s="3" t="s">
        <v>84</v>
      </c>
      <c r="H51" s="3">
        <v>200000</v>
      </c>
      <c r="I51" s="3">
        <v>196317.68</v>
      </c>
      <c r="J51" s="3">
        <v>13882.67</v>
      </c>
      <c r="K51" s="3">
        <v>13882.67</v>
      </c>
      <c r="L51" s="3">
        <v>13882.67</v>
      </c>
      <c r="M51" s="3">
        <v>13882.67</v>
      </c>
      <c r="N51" s="3" t="s">
        <v>51</v>
      </c>
      <c r="O51" s="2" t="s">
        <v>169</v>
      </c>
      <c r="P51" s="3" t="s">
        <v>166</v>
      </c>
      <c r="Q51" s="4">
        <v>45748</v>
      </c>
      <c r="R51" s="3" t="s">
        <v>167</v>
      </c>
    </row>
    <row r="52" spans="1:18" s="3" customFormat="1" x14ac:dyDescent="0.25">
      <c r="A52" s="3">
        <v>2025</v>
      </c>
      <c r="B52" s="4">
        <v>45658</v>
      </c>
      <c r="C52" s="4">
        <v>45747</v>
      </c>
      <c r="D52" s="3">
        <v>2000</v>
      </c>
      <c r="E52" s="3">
        <v>2400</v>
      </c>
      <c r="F52" s="3">
        <v>2480</v>
      </c>
      <c r="G52" s="3" t="s">
        <v>85</v>
      </c>
      <c r="H52" s="3">
        <v>282267</v>
      </c>
      <c r="I52" s="3">
        <v>284200.42000000004</v>
      </c>
      <c r="J52" s="3">
        <v>56138.34</v>
      </c>
      <c r="K52" s="3">
        <v>56138.34</v>
      </c>
      <c r="L52" s="3">
        <v>56138.34</v>
      </c>
      <c r="M52" s="3">
        <v>56138.34</v>
      </c>
      <c r="N52" s="3" t="s">
        <v>51</v>
      </c>
      <c r="O52" s="2" t="s">
        <v>169</v>
      </c>
      <c r="P52" s="3" t="s">
        <v>166</v>
      </c>
      <c r="Q52" s="4">
        <v>45748</v>
      </c>
      <c r="R52" s="3" t="s">
        <v>167</v>
      </c>
    </row>
    <row r="53" spans="1:18" s="3" customFormat="1" x14ac:dyDescent="0.25">
      <c r="A53" s="3">
        <v>2025</v>
      </c>
      <c r="B53" s="4">
        <v>45658</v>
      </c>
      <c r="C53" s="4">
        <v>45747</v>
      </c>
      <c r="D53" s="3">
        <v>2000</v>
      </c>
      <c r="E53" s="3">
        <v>2400</v>
      </c>
      <c r="F53" s="3">
        <v>2490</v>
      </c>
      <c r="G53" s="3" t="s">
        <v>86</v>
      </c>
      <c r="H53" s="3">
        <v>250000</v>
      </c>
      <c r="I53" s="3">
        <v>242002</v>
      </c>
      <c r="J53" s="3">
        <v>19502.989999999998</v>
      </c>
      <c r="K53" s="3">
        <v>19502.989999999998</v>
      </c>
      <c r="L53" s="3">
        <v>19502.989999999998</v>
      </c>
      <c r="M53" s="3">
        <v>19502.989999999998</v>
      </c>
      <c r="N53" s="3" t="s">
        <v>51</v>
      </c>
      <c r="O53" s="2" t="s">
        <v>169</v>
      </c>
      <c r="P53" s="3" t="s">
        <v>166</v>
      </c>
      <c r="Q53" s="4">
        <v>45748</v>
      </c>
      <c r="R53" s="3" t="s">
        <v>167</v>
      </c>
    </row>
    <row r="54" spans="1:18" s="3" customFormat="1" x14ac:dyDescent="0.25">
      <c r="A54" s="3">
        <v>2025</v>
      </c>
      <c r="B54" s="4">
        <v>45658</v>
      </c>
      <c r="C54" s="4">
        <v>45747</v>
      </c>
      <c r="D54" s="3">
        <v>2000</v>
      </c>
      <c r="E54" s="3">
        <v>2500</v>
      </c>
      <c r="H54" s="3">
        <f>H55+H56+H57+H58+H59</f>
        <v>313267</v>
      </c>
      <c r="I54" s="3">
        <f t="shared" ref="I54:M54" si="10">I55+I56+I57+I58+I59</f>
        <v>341668.6</v>
      </c>
      <c r="J54" s="3">
        <f t="shared" si="10"/>
        <v>27675.58</v>
      </c>
      <c r="K54" s="3">
        <f t="shared" si="10"/>
        <v>27675.58</v>
      </c>
      <c r="L54" s="3">
        <f t="shared" si="10"/>
        <v>27675.58</v>
      </c>
      <c r="M54" s="3">
        <f t="shared" si="10"/>
        <v>27675.58</v>
      </c>
      <c r="N54" s="3" t="s">
        <v>51</v>
      </c>
      <c r="O54" s="2" t="s">
        <v>169</v>
      </c>
      <c r="P54" s="3" t="s">
        <v>166</v>
      </c>
      <c r="Q54" s="4">
        <v>45748</v>
      </c>
      <c r="R54" s="3" t="s">
        <v>167</v>
      </c>
    </row>
    <row r="55" spans="1:18" s="3" customFormat="1" x14ac:dyDescent="0.25">
      <c r="A55" s="3">
        <v>2025</v>
      </c>
      <c r="B55" s="4">
        <v>45658</v>
      </c>
      <c r="C55" s="4">
        <v>45747</v>
      </c>
      <c r="D55" s="3">
        <v>2000</v>
      </c>
      <c r="E55" s="3">
        <v>2500</v>
      </c>
      <c r="F55" s="3">
        <v>2520</v>
      </c>
      <c r="G55" s="3" t="s">
        <v>87</v>
      </c>
      <c r="H55" s="3">
        <v>5000</v>
      </c>
      <c r="I55" s="3">
        <v>4924</v>
      </c>
      <c r="J55" s="3">
        <v>0</v>
      </c>
      <c r="K55" s="3">
        <v>0</v>
      </c>
      <c r="L55" s="3">
        <v>0</v>
      </c>
      <c r="M55" s="3">
        <v>0</v>
      </c>
      <c r="N55" s="3" t="s">
        <v>51</v>
      </c>
      <c r="O55" s="2" t="s">
        <v>169</v>
      </c>
      <c r="P55" s="3" t="s">
        <v>166</v>
      </c>
      <c r="Q55" s="4">
        <v>45748</v>
      </c>
      <c r="R55" s="3" t="s">
        <v>167</v>
      </c>
    </row>
    <row r="56" spans="1:18" s="3" customFormat="1" x14ac:dyDescent="0.25">
      <c r="A56" s="3">
        <v>2025</v>
      </c>
      <c r="B56" s="4">
        <v>45658</v>
      </c>
      <c r="C56" s="4">
        <v>45747</v>
      </c>
      <c r="D56" s="3">
        <v>2000</v>
      </c>
      <c r="E56" s="3">
        <v>2500</v>
      </c>
      <c r="F56" s="3">
        <v>2530</v>
      </c>
      <c r="G56" s="3" t="s">
        <v>88</v>
      </c>
      <c r="H56" s="3">
        <v>180000</v>
      </c>
      <c r="I56" s="3">
        <v>182690</v>
      </c>
      <c r="J56" s="3">
        <v>4091.02</v>
      </c>
      <c r="K56" s="3">
        <v>4091.02</v>
      </c>
      <c r="L56" s="3">
        <v>4091.02</v>
      </c>
      <c r="M56" s="3">
        <v>4091.02</v>
      </c>
      <c r="N56" s="3" t="s">
        <v>51</v>
      </c>
      <c r="O56" s="2" t="s">
        <v>169</v>
      </c>
      <c r="P56" s="3" t="s">
        <v>166</v>
      </c>
      <c r="Q56" s="4">
        <v>45748</v>
      </c>
      <c r="R56" s="3" t="s">
        <v>167</v>
      </c>
    </row>
    <row r="57" spans="1:18" s="3" customFormat="1" x14ac:dyDescent="0.25">
      <c r="A57" s="3">
        <v>2025</v>
      </c>
      <c r="B57" s="4">
        <v>45658</v>
      </c>
      <c r="C57" s="4">
        <v>45747</v>
      </c>
      <c r="D57" s="3">
        <v>2000</v>
      </c>
      <c r="E57" s="3">
        <v>2500</v>
      </c>
      <c r="F57" s="3">
        <v>2540</v>
      </c>
      <c r="G57" s="3" t="s">
        <v>89</v>
      </c>
      <c r="H57" s="3">
        <v>100000</v>
      </c>
      <c r="I57" s="3">
        <v>125787.6</v>
      </c>
      <c r="J57" s="3">
        <v>23584.560000000001</v>
      </c>
      <c r="K57" s="3">
        <v>23584.560000000001</v>
      </c>
      <c r="L57" s="3">
        <v>23584.560000000001</v>
      </c>
      <c r="M57" s="3">
        <v>23584.560000000001</v>
      </c>
      <c r="N57" s="3" t="s">
        <v>51</v>
      </c>
      <c r="O57" s="2" t="s">
        <v>169</v>
      </c>
      <c r="P57" s="3" t="s">
        <v>166</v>
      </c>
      <c r="Q57" s="4">
        <v>45748</v>
      </c>
      <c r="R57" s="3" t="s">
        <v>167</v>
      </c>
    </row>
    <row r="58" spans="1:18" s="3" customFormat="1" x14ac:dyDescent="0.25">
      <c r="A58" s="3">
        <v>2025</v>
      </c>
      <c r="B58" s="4">
        <v>45658</v>
      </c>
      <c r="C58" s="4">
        <v>45747</v>
      </c>
      <c r="D58" s="3">
        <v>2000</v>
      </c>
      <c r="E58" s="3">
        <v>2500</v>
      </c>
      <c r="F58" s="3">
        <v>2550</v>
      </c>
      <c r="G58" s="3" t="s">
        <v>90</v>
      </c>
      <c r="H58" s="3">
        <v>28267</v>
      </c>
      <c r="I58" s="3">
        <v>28267</v>
      </c>
      <c r="J58" s="3">
        <v>0</v>
      </c>
      <c r="K58" s="3">
        <v>0</v>
      </c>
      <c r="L58" s="3">
        <v>0</v>
      </c>
      <c r="M58" s="3">
        <v>0</v>
      </c>
      <c r="N58" s="3" t="s">
        <v>51</v>
      </c>
      <c r="O58" s="2" t="s">
        <v>169</v>
      </c>
      <c r="P58" s="3" t="s">
        <v>166</v>
      </c>
      <c r="Q58" s="4">
        <v>45748</v>
      </c>
      <c r="R58" s="3" t="s">
        <v>167</v>
      </c>
    </row>
    <row r="59" spans="1:18" s="3" customFormat="1" x14ac:dyDescent="0.25">
      <c r="A59" s="3">
        <v>2025</v>
      </c>
      <c r="B59" s="4">
        <v>45658</v>
      </c>
      <c r="C59" s="4">
        <v>45747</v>
      </c>
      <c r="D59" s="3">
        <v>2000</v>
      </c>
      <c r="E59" s="3">
        <v>2500</v>
      </c>
      <c r="F59" s="3">
        <v>2560</v>
      </c>
      <c r="G59" s="3" t="s">
        <v>91</v>
      </c>
      <c r="H59" s="3">
        <v>0</v>
      </c>
      <c r="I59" s="3">
        <v>0</v>
      </c>
      <c r="J59" s="3">
        <v>0</v>
      </c>
      <c r="K59" s="3">
        <v>0</v>
      </c>
      <c r="L59" s="3">
        <v>0</v>
      </c>
      <c r="M59" s="3">
        <v>0</v>
      </c>
      <c r="N59" s="3" t="s">
        <v>51</v>
      </c>
      <c r="O59" s="2" t="s">
        <v>169</v>
      </c>
      <c r="P59" s="3" t="s">
        <v>166</v>
      </c>
      <c r="Q59" s="4">
        <v>45748</v>
      </c>
      <c r="R59" s="3" t="s">
        <v>167</v>
      </c>
    </row>
    <row r="60" spans="1:18" s="3" customFormat="1" x14ac:dyDescent="0.25">
      <c r="A60" s="3">
        <v>2025</v>
      </c>
      <c r="B60" s="4">
        <v>45658</v>
      </c>
      <c r="C60" s="4">
        <v>45747</v>
      </c>
      <c r="D60" s="3">
        <v>2000</v>
      </c>
      <c r="E60" s="3">
        <v>2600</v>
      </c>
      <c r="H60" s="3">
        <v>1811950</v>
      </c>
      <c r="I60" s="3">
        <v>1811950</v>
      </c>
      <c r="J60" s="3">
        <v>327534.76</v>
      </c>
      <c r="K60" s="3">
        <v>327534.76</v>
      </c>
      <c r="L60" s="3">
        <v>327534.76</v>
      </c>
      <c r="M60" s="3">
        <v>327534.76</v>
      </c>
      <c r="N60" s="3" t="s">
        <v>51</v>
      </c>
      <c r="O60" s="2" t="s">
        <v>169</v>
      </c>
      <c r="P60" s="3" t="s">
        <v>166</v>
      </c>
      <c r="Q60" s="4">
        <v>45748</v>
      </c>
      <c r="R60" s="3" t="s">
        <v>167</v>
      </c>
    </row>
    <row r="61" spans="1:18" s="3" customFormat="1" x14ac:dyDescent="0.25">
      <c r="A61" s="3">
        <v>2025</v>
      </c>
      <c r="B61" s="4">
        <v>45658</v>
      </c>
      <c r="C61" s="4">
        <v>45747</v>
      </c>
      <c r="D61" s="3">
        <v>2000</v>
      </c>
      <c r="E61" s="3">
        <v>2600</v>
      </c>
      <c r="F61" s="3">
        <v>2610</v>
      </c>
      <c r="G61" s="3" t="s">
        <v>92</v>
      </c>
      <c r="H61" s="3">
        <v>1811950</v>
      </c>
      <c r="I61" s="3">
        <v>1811950</v>
      </c>
      <c r="J61" s="3">
        <v>327534.76</v>
      </c>
      <c r="K61" s="3">
        <v>327534.76</v>
      </c>
      <c r="L61" s="3">
        <v>327534.76</v>
      </c>
      <c r="M61" s="3">
        <v>327534.76</v>
      </c>
      <c r="N61" s="3" t="s">
        <v>51</v>
      </c>
      <c r="O61" s="2" t="s">
        <v>169</v>
      </c>
      <c r="P61" s="3" t="s">
        <v>166</v>
      </c>
      <c r="Q61" s="4">
        <v>45748</v>
      </c>
      <c r="R61" s="3" t="s">
        <v>167</v>
      </c>
    </row>
    <row r="62" spans="1:18" s="3" customFormat="1" x14ac:dyDescent="0.25">
      <c r="A62" s="3">
        <v>2025</v>
      </c>
      <c r="B62" s="4">
        <v>45658</v>
      </c>
      <c r="C62" s="4">
        <v>45747</v>
      </c>
      <c r="D62" s="3">
        <v>2000</v>
      </c>
      <c r="E62" s="3">
        <v>2700</v>
      </c>
      <c r="H62" s="3">
        <f>H63+H64+H65+H66</f>
        <v>50000</v>
      </c>
      <c r="I62" s="3">
        <f t="shared" ref="I62:M62" si="11">I63+I64+I65+I66</f>
        <v>50000</v>
      </c>
      <c r="J62" s="3">
        <f t="shared" si="11"/>
        <v>8305.67</v>
      </c>
      <c r="K62" s="3">
        <f t="shared" si="11"/>
        <v>8305.67</v>
      </c>
      <c r="L62" s="3">
        <f t="shared" si="11"/>
        <v>8305.67</v>
      </c>
      <c r="M62" s="3">
        <f t="shared" si="11"/>
        <v>8305.67</v>
      </c>
      <c r="N62" s="3" t="s">
        <v>51</v>
      </c>
      <c r="O62" s="2" t="s">
        <v>169</v>
      </c>
      <c r="P62" s="3" t="s">
        <v>166</v>
      </c>
      <c r="Q62" s="4">
        <v>45748</v>
      </c>
      <c r="R62" s="3" t="s">
        <v>167</v>
      </c>
    </row>
    <row r="63" spans="1:18" s="3" customFormat="1" x14ac:dyDescent="0.25">
      <c r="A63" s="3">
        <v>2025</v>
      </c>
      <c r="B63" s="4">
        <v>45658</v>
      </c>
      <c r="C63" s="4">
        <v>45747</v>
      </c>
      <c r="D63" s="3">
        <v>2000</v>
      </c>
      <c r="E63" s="3">
        <v>2700</v>
      </c>
      <c r="F63" s="3">
        <v>2710</v>
      </c>
      <c r="G63" s="3" t="s">
        <v>93</v>
      </c>
      <c r="H63" s="3">
        <v>50000</v>
      </c>
      <c r="I63" s="3">
        <v>41679.019999999997</v>
      </c>
      <c r="J63" s="3">
        <v>0</v>
      </c>
      <c r="K63" s="3">
        <v>0</v>
      </c>
      <c r="L63" s="3">
        <v>0</v>
      </c>
      <c r="M63" s="3">
        <v>0</v>
      </c>
      <c r="N63" s="3" t="s">
        <v>51</v>
      </c>
      <c r="O63" s="2" t="s">
        <v>169</v>
      </c>
      <c r="P63" s="3" t="s">
        <v>166</v>
      </c>
      <c r="Q63" s="4">
        <v>45748</v>
      </c>
      <c r="R63" s="3" t="s">
        <v>167</v>
      </c>
    </row>
    <row r="64" spans="1:18" s="3" customFormat="1" x14ac:dyDescent="0.25">
      <c r="A64" s="3">
        <v>2025</v>
      </c>
      <c r="B64" s="4">
        <v>45658</v>
      </c>
      <c r="C64" s="4">
        <v>45747</v>
      </c>
      <c r="D64" s="3">
        <v>2000</v>
      </c>
      <c r="E64" s="3">
        <v>2700</v>
      </c>
      <c r="F64" s="3">
        <v>2720</v>
      </c>
      <c r="G64" s="3" t="s">
        <v>94</v>
      </c>
      <c r="H64" s="3">
        <v>0</v>
      </c>
      <c r="I64" s="3">
        <v>1770.98</v>
      </c>
      <c r="J64" s="3">
        <v>1770.47</v>
      </c>
      <c r="K64" s="3">
        <v>1770.47</v>
      </c>
      <c r="L64" s="3">
        <v>1770.47</v>
      </c>
      <c r="M64" s="3">
        <v>1770.47</v>
      </c>
      <c r="N64" s="3" t="s">
        <v>51</v>
      </c>
      <c r="O64" s="2" t="s">
        <v>169</v>
      </c>
      <c r="P64" s="3" t="s">
        <v>166</v>
      </c>
      <c r="Q64" s="4">
        <v>45748</v>
      </c>
      <c r="R64" s="3" t="s">
        <v>167</v>
      </c>
    </row>
    <row r="65" spans="1:18" s="3" customFormat="1" x14ac:dyDescent="0.25">
      <c r="A65" s="3">
        <v>2025</v>
      </c>
      <c r="B65" s="4">
        <v>45658</v>
      </c>
      <c r="C65" s="4">
        <v>45747</v>
      </c>
      <c r="D65" s="3">
        <v>2000</v>
      </c>
      <c r="E65" s="3">
        <v>2700</v>
      </c>
      <c r="F65" s="3">
        <v>2730</v>
      </c>
      <c r="G65" s="3" t="s">
        <v>95</v>
      </c>
      <c r="H65" s="3">
        <v>0</v>
      </c>
      <c r="I65" s="3">
        <v>0</v>
      </c>
      <c r="J65" s="3">
        <v>0</v>
      </c>
      <c r="K65" s="3">
        <v>0</v>
      </c>
      <c r="L65" s="3">
        <v>0</v>
      </c>
      <c r="M65" s="3">
        <v>0</v>
      </c>
      <c r="N65" s="3" t="s">
        <v>51</v>
      </c>
      <c r="O65" s="2" t="s">
        <v>169</v>
      </c>
      <c r="P65" s="3" t="s">
        <v>166</v>
      </c>
      <c r="Q65" s="4">
        <v>45748</v>
      </c>
      <c r="R65" s="3" t="s">
        <v>167</v>
      </c>
    </row>
    <row r="66" spans="1:18" s="3" customFormat="1" x14ac:dyDescent="0.25">
      <c r="A66" s="3">
        <v>2025</v>
      </c>
      <c r="B66" s="4">
        <v>45658</v>
      </c>
      <c r="C66" s="4">
        <v>45747</v>
      </c>
      <c r="D66" s="3">
        <v>2000</v>
      </c>
      <c r="E66" s="3">
        <v>2700</v>
      </c>
      <c r="F66" s="3">
        <v>2750</v>
      </c>
      <c r="G66" s="3" t="s">
        <v>96</v>
      </c>
      <c r="H66" s="3">
        <v>0</v>
      </c>
      <c r="I66" s="3">
        <v>6550</v>
      </c>
      <c r="J66" s="3">
        <v>6535.2</v>
      </c>
      <c r="K66" s="3">
        <v>6535.2</v>
      </c>
      <c r="L66" s="3">
        <v>6535.2</v>
      </c>
      <c r="M66" s="3">
        <v>6535.2</v>
      </c>
      <c r="N66" s="3" t="s">
        <v>51</v>
      </c>
      <c r="O66" s="2" t="s">
        <v>169</v>
      </c>
      <c r="P66" s="3" t="s">
        <v>166</v>
      </c>
      <c r="Q66" s="4">
        <v>45748</v>
      </c>
      <c r="R66" s="3" t="s">
        <v>167</v>
      </c>
    </row>
    <row r="67" spans="1:18" s="3" customFormat="1" x14ac:dyDescent="0.25">
      <c r="A67" s="3">
        <v>2025</v>
      </c>
      <c r="B67" s="4">
        <v>45658</v>
      </c>
      <c r="C67" s="4">
        <v>45747</v>
      </c>
      <c r="D67" s="3">
        <v>2000</v>
      </c>
      <c r="E67" s="3">
        <v>2900</v>
      </c>
      <c r="H67" s="3">
        <f>H68+H69+H70+H71+H72+H73+H74+H75</f>
        <v>287000</v>
      </c>
      <c r="I67" s="3">
        <f t="shared" ref="I67:M67" si="12">I68+I69+I70+I71+I72+I73+I74+I75</f>
        <v>294448.99</v>
      </c>
      <c r="J67" s="3">
        <f t="shared" si="12"/>
        <v>48161.62999999999</v>
      </c>
      <c r="K67" s="3">
        <f t="shared" si="12"/>
        <v>48161.62999999999</v>
      </c>
      <c r="L67" s="3">
        <f t="shared" si="12"/>
        <v>48161.62999999999</v>
      </c>
      <c r="M67" s="3">
        <f t="shared" si="12"/>
        <v>48161.62999999999</v>
      </c>
      <c r="N67" s="3" t="s">
        <v>51</v>
      </c>
      <c r="O67" s="2" t="s">
        <v>169</v>
      </c>
      <c r="P67" s="3" t="s">
        <v>166</v>
      </c>
      <c r="Q67" s="4">
        <v>45748</v>
      </c>
      <c r="R67" s="3" t="s">
        <v>167</v>
      </c>
    </row>
    <row r="68" spans="1:18" s="3" customFormat="1" x14ac:dyDescent="0.25">
      <c r="A68" s="3">
        <v>2025</v>
      </c>
      <c r="B68" s="4">
        <v>45658</v>
      </c>
      <c r="C68" s="4">
        <v>45747</v>
      </c>
      <c r="D68" s="3">
        <v>2000</v>
      </c>
      <c r="E68" s="3">
        <v>2900</v>
      </c>
      <c r="F68" s="3">
        <v>2910</v>
      </c>
      <c r="G68" s="3" t="s">
        <v>97</v>
      </c>
      <c r="H68" s="3">
        <v>120000.00000000001</v>
      </c>
      <c r="I68" s="3">
        <v>122440.01000000001</v>
      </c>
      <c r="J68" s="3">
        <v>25593.859999999997</v>
      </c>
      <c r="K68" s="3">
        <v>25593.859999999997</v>
      </c>
      <c r="L68" s="3">
        <v>25593.859999999997</v>
      </c>
      <c r="M68" s="3">
        <v>25593.859999999997</v>
      </c>
      <c r="N68" s="3" t="s">
        <v>51</v>
      </c>
      <c r="O68" s="2" t="s">
        <v>169</v>
      </c>
      <c r="P68" s="3" t="s">
        <v>166</v>
      </c>
      <c r="Q68" s="4">
        <v>45748</v>
      </c>
      <c r="R68" s="3" t="s">
        <v>167</v>
      </c>
    </row>
    <row r="69" spans="1:18" s="3" customFormat="1" x14ac:dyDescent="0.25">
      <c r="A69" s="3">
        <v>2025</v>
      </c>
      <c r="B69" s="4">
        <v>45658</v>
      </c>
      <c r="C69" s="4">
        <v>45747</v>
      </c>
      <c r="D69" s="3">
        <v>2000</v>
      </c>
      <c r="E69" s="3">
        <v>2900</v>
      </c>
      <c r="F69" s="3">
        <v>2920</v>
      </c>
      <c r="G69" s="3" t="s">
        <v>98</v>
      </c>
      <c r="H69" s="3">
        <v>60000</v>
      </c>
      <c r="I69" s="3">
        <v>61848.98</v>
      </c>
      <c r="J69" s="3">
        <v>9810.9399999999987</v>
      </c>
      <c r="K69" s="3">
        <v>9810.9399999999987</v>
      </c>
      <c r="L69" s="3">
        <v>9810.9399999999987</v>
      </c>
      <c r="M69" s="3">
        <v>9810.9399999999987</v>
      </c>
      <c r="N69" s="3" t="s">
        <v>51</v>
      </c>
      <c r="O69" s="2" t="s">
        <v>169</v>
      </c>
      <c r="P69" s="3" t="s">
        <v>166</v>
      </c>
      <c r="Q69" s="4">
        <v>45748</v>
      </c>
      <c r="R69" s="3" t="s">
        <v>167</v>
      </c>
    </row>
    <row r="70" spans="1:18" s="3" customFormat="1" x14ac:dyDescent="0.25">
      <c r="A70" s="3">
        <v>2025</v>
      </c>
      <c r="B70" s="4">
        <v>45658</v>
      </c>
      <c r="C70" s="4">
        <v>45747</v>
      </c>
      <c r="D70" s="3">
        <v>2000</v>
      </c>
      <c r="E70" s="3">
        <v>2900</v>
      </c>
      <c r="F70" s="3">
        <v>2930</v>
      </c>
      <c r="G70" s="3" t="s">
        <v>99</v>
      </c>
      <c r="H70" s="3">
        <v>15000.000000000002</v>
      </c>
      <c r="I70" s="3">
        <v>15050.000000000002</v>
      </c>
      <c r="J70" s="3">
        <v>230.42000000000002</v>
      </c>
      <c r="K70" s="3">
        <v>230.42000000000002</v>
      </c>
      <c r="L70" s="3">
        <v>230.42000000000002</v>
      </c>
      <c r="M70" s="3">
        <v>230.42000000000002</v>
      </c>
      <c r="N70" s="3" t="s">
        <v>51</v>
      </c>
      <c r="O70" s="2" t="s">
        <v>169</v>
      </c>
      <c r="P70" s="3" t="s">
        <v>166</v>
      </c>
      <c r="Q70" s="4">
        <v>45748</v>
      </c>
      <c r="R70" s="3" t="s">
        <v>167</v>
      </c>
    </row>
    <row r="71" spans="1:18" s="3" customFormat="1" x14ac:dyDescent="0.25">
      <c r="A71" s="3">
        <v>2025</v>
      </c>
      <c r="B71" s="4">
        <v>45658</v>
      </c>
      <c r="C71" s="4">
        <v>45747</v>
      </c>
      <c r="D71" s="3">
        <v>2000</v>
      </c>
      <c r="E71" s="3">
        <v>2900</v>
      </c>
      <c r="F71" s="3">
        <v>2940</v>
      </c>
      <c r="G71" s="3" t="s">
        <v>100</v>
      </c>
      <c r="H71" s="3">
        <v>51999.999999999993</v>
      </c>
      <c r="I71" s="3">
        <v>51999.999999999993</v>
      </c>
      <c r="J71" s="3">
        <v>9294.41</v>
      </c>
      <c r="K71" s="3">
        <v>9294.41</v>
      </c>
      <c r="L71" s="3">
        <v>9294.41</v>
      </c>
      <c r="M71" s="3">
        <v>9294.41</v>
      </c>
      <c r="N71" s="3" t="s">
        <v>51</v>
      </c>
      <c r="O71" s="2" t="s">
        <v>169</v>
      </c>
      <c r="P71" s="3" t="s">
        <v>166</v>
      </c>
      <c r="Q71" s="4">
        <v>45748</v>
      </c>
      <c r="R71" s="3" t="s">
        <v>167</v>
      </c>
    </row>
    <row r="72" spans="1:18" s="3" customFormat="1" x14ac:dyDescent="0.25">
      <c r="A72" s="3">
        <v>2025</v>
      </c>
      <c r="B72" s="4">
        <v>45658</v>
      </c>
      <c r="C72" s="4">
        <v>45747</v>
      </c>
      <c r="F72" s="3">
        <v>2950</v>
      </c>
      <c r="I72" s="3">
        <v>0</v>
      </c>
      <c r="N72" s="3" t="s">
        <v>51</v>
      </c>
      <c r="O72" s="2" t="s">
        <v>169</v>
      </c>
      <c r="P72" s="3" t="s">
        <v>166</v>
      </c>
      <c r="Q72" s="4">
        <v>45748</v>
      </c>
      <c r="R72" s="3" t="s">
        <v>167</v>
      </c>
    </row>
    <row r="73" spans="1:18" s="3" customFormat="1" x14ac:dyDescent="0.25">
      <c r="A73" s="3">
        <v>2025</v>
      </c>
      <c r="B73" s="4">
        <v>45658</v>
      </c>
      <c r="C73" s="4">
        <v>45747</v>
      </c>
      <c r="D73" s="3">
        <v>2000</v>
      </c>
      <c r="E73" s="3">
        <v>2900</v>
      </c>
      <c r="F73" s="3">
        <v>2960</v>
      </c>
      <c r="G73" s="3" t="s">
        <v>101</v>
      </c>
      <c r="H73" s="3">
        <v>0</v>
      </c>
      <c r="I73" s="3">
        <v>380</v>
      </c>
      <c r="J73" s="3">
        <v>362</v>
      </c>
      <c r="K73" s="3">
        <v>362</v>
      </c>
      <c r="L73" s="3">
        <v>362</v>
      </c>
      <c r="M73" s="3">
        <v>362</v>
      </c>
      <c r="N73" s="3" t="s">
        <v>51</v>
      </c>
      <c r="O73" s="2" t="s">
        <v>169</v>
      </c>
      <c r="P73" s="3" t="s">
        <v>166</v>
      </c>
      <c r="Q73" s="4">
        <v>45748</v>
      </c>
      <c r="R73" s="3" t="s">
        <v>167</v>
      </c>
    </row>
    <row r="74" spans="1:18" s="3" customFormat="1" x14ac:dyDescent="0.25">
      <c r="A74" s="3">
        <v>2025</v>
      </c>
      <c r="B74" s="4">
        <v>45658</v>
      </c>
      <c r="C74" s="4">
        <v>45747</v>
      </c>
      <c r="D74" s="3">
        <v>2000</v>
      </c>
      <c r="E74" s="3">
        <v>2900</v>
      </c>
      <c r="F74" s="3">
        <v>2980</v>
      </c>
      <c r="G74" s="3" t="s">
        <v>102</v>
      </c>
      <c r="H74" s="3">
        <v>38000</v>
      </c>
      <c r="I74" s="3">
        <v>40730</v>
      </c>
      <c r="J74" s="3">
        <v>2870</v>
      </c>
      <c r="K74" s="3">
        <v>2870</v>
      </c>
      <c r="L74" s="3">
        <v>2870</v>
      </c>
      <c r="M74" s="3">
        <v>2870</v>
      </c>
      <c r="N74" s="3" t="s">
        <v>51</v>
      </c>
      <c r="O74" s="2" t="s">
        <v>169</v>
      </c>
      <c r="P74" s="3" t="s">
        <v>166</v>
      </c>
      <c r="Q74" s="4">
        <v>45748</v>
      </c>
      <c r="R74" s="3" t="s">
        <v>167</v>
      </c>
    </row>
    <row r="75" spans="1:18" s="3" customFormat="1" x14ac:dyDescent="0.25">
      <c r="A75" s="3">
        <v>2025</v>
      </c>
      <c r="B75" s="4">
        <v>45658</v>
      </c>
      <c r="C75" s="4">
        <v>45747</v>
      </c>
      <c r="D75" s="3">
        <v>2000</v>
      </c>
      <c r="E75" s="3">
        <v>2900</v>
      </c>
      <c r="F75" s="3">
        <v>2990</v>
      </c>
      <c r="G75" s="3" t="s">
        <v>103</v>
      </c>
      <c r="H75" s="3">
        <v>2000</v>
      </c>
      <c r="I75" s="3">
        <v>2000</v>
      </c>
      <c r="J75" s="3">
        <v>0</v>
      </c>
      <c r="K75" s="3">
        <v>0</v>
      </c>
      <c r="L75" s="3">
        <v>0</v>
      </c>
      <c r="M75" s="3">
        <v>0</v>
      </c>
      <c r="N75" s="3" t="s">
        <v>51</v>
      </c>
      <c r="O75" s="2" t="s">
        <v>169</v>
      </c>
      <c r="P75" s="3" t="s">
        <v>166</v>
      </c>
      <c r="Q75" s="4">
        <v>45748</v>
      </c>
      <c r="R75" s="3" t="s">
        <v>167</v>
      </c>
    </row>
    <row r="76" spans="1:18" s="3" customFormat="1" x14ac:dyDescent="0.25">
      <c r="A76" s="3">
        <v>2025</v>
      </c>
      <c r="B76" s="4">
        <v>45658</v>
      </c>
      <c r="C76" s="4">
        <v>45747</v>
      </c>
      <c r="D76" s="3">
        <v>3000</v>
      </c>
      <c r="H76" s="3">
        <f>H77+H85+H88+H96+H101+H111+H114+H120+H125</f>
        <v>23990665</v>
      </c>
      <c r="I76" s="3">
        <f t="shared" ref="I76:M76" si="13">I77+I85+I88+I96+I101+I111+I114+I120+I125</f>
        <v>23989895.640000004</v>
      </c>
      <c r="J76" s="3">
        <f t="shared" si="13"/>
        <v>4496730.59</v>
      </c>
      <c r="K76" s="3">
        <f t="shared" si="13"/>
        <v>4496730.59</v>
      </c>
      <c r="L76" s="3">
        <f t="shared" si="13"/>
        <v>4496730.59</v>
      </c>
      <c r="M76" s="3">
        <f t="shared" si="13"/>
        <v>4496730.59</v>
      </c>
      <c r="N76" s="3" t="s">
        <v>51</v>
      </c>
      <c r="O76" s="2" t="s">
        <v>169</v>
      </c>
      <c r="P76" s="3" t="s">
        <v>166</v>
      </c>
      <c r="Q76" s="4">
        <v>45748</v>
      </c>
      <c r="R76" s="3" t="s">
        <v>167</v>
      </c>
    </row>
    <row r="77" spans="1:18" s="3" customFormat="1" x14ac:dyDescent="0.25">
      <c r="A77" s="3">
        <v>2025</v>
      </c>
      <c r="B77" s="4">
        <v>45658</v>
      </c>
      <c r="C77" s="4">
        <v>45747</v>
      </c>
      <c r="D77" s="3">
        <v>3000</v>
      </c>
      <c r="E77" s="3">
        <v>3100</v>
      </c>
      <c r="H77" s="3">
        <f>H78+H79+H80+H81+H82+H83+H84</f>
        <v>2186000</v>
      </c>
      <c r="I77" s="3">
        <f t="shared" ref="I77:M77" si="14">I78+I79+I80+I81+I82+I83+I84</f>
        <v>2188782.7199999997</v>
      </c>
      <c r="J77" s="3">
        <f t="shared" si="14"/>
        <v>537216.49</v>
      </c>
      <c r="K77" s="3">
        <f t="shared" si="14"/>
        <v>537216.49</v>
      </c>
      <c r="L77" s="3">
        <f t="shared" si="14"/>
        <v>537216.49</v>
      </c>
      <c r="M77" s="3">
        <f t="shared" si="14"/>
        <v>537216.49</v>
      </c>
      <c r="N77" s="3" t="s">
        <v>51</v>
      </c>
      <c r="O77" s="2" t="s">
        <v>169</v>
      </c>
      <c r="P77" s="3" t="s">
        <v>166</v>
      </c>
      <c r="Q77" s="4">
        <v>45748</v>
      </c>
      <c r="R77" s="3" t="s">
        <v>167</v>
      </c>
    </row>
    <row r="78" spans="1:18" s="3" customFormat="1" x14ac:dyDescent="0.25">
      <c r="A78" s="3">
        <v>2025</v>
      </c>
      <c r="B78" s="4">
        <v>45658</v>
      </c>
      <c r="C78" s="4">
        <v>45747</v>
      </c>
      <c r="D78" s="3">
        <v>3000</v>
      </c>
      <c r="E78" s="3">
        <v>3100</v>
      </c>
      <c r="F78" s="3">
        <v>3110</v>
      </c>
      <c r="G78" s="3" t="s">
        <v>104</v>
      </c>
      <c r="H78" s="3">
        <v>1200000</v>
      </c>
      <c r="I78" s="3">
        <v>1187920</v>
      </c>
      <c r="J78" s="3">
        <v>275552</v>
      </c>
      <c r="K78" s="3">
        <v>275552</v>
      </c>
      <c r="L78" s="3">
        <v>275552</v>
      </c>
      <c r="M78" s="3">
        <v>275552</v>
      </c>
      <c r="N78" s="3" t="s">
        <v>51</v>
      </c>
      <c r="O78" s="2" t="s">
        <v>169</v>
      </c>
      <c r="P78" s="3" t="s">
        <v>166</v>
      </c>
      <c r="Q78" s="4">
        <v>45748</v>
      </c>
      <c r="R78" s="3" t="s">
        <v>167</v>
      </c>
    </row>
    <row r="79" spans="1:18" s="3" customFormat="1" x14ac:dyDescent="0.25">
      <c r="A79" s="3">
        <v>2025</v>
      </c>
      <c r="B79" s="4">
        <v>45658</v>
      </c>
      <c r="C79" s="4">
        <v>45747</v>
      </c>
      <c r="D79" s="3">
        <v>3000</v>
      </c>
      <c r="E79" s="3">
        <v>3100</v>
      </c>
      <c r="F79" s="3">
        <v>3120</v>
      </c>
      <c r="G79" s="3" t="s">
        <v>105</v>
      </c>
      <c r="H79" s="3">
        <v>320000</v>
      </c>
      <c r="I79" s="3">
        <v>341962.72</v>
      </c>
      <c r="J79" s="3">
        <v>116669.67</v>
      </c>
      <c r="K79" s="3">
        <v>116669.67</v>
      </c>
      <c r="L79" s="3">
        <v>116669.67</v>
      </c>
      <c r="M79" s="3">
        <v>116669.67</v>
      </c>
      <c r="N79" s="3" t="s">
        <v>51</v>
      </c>
      <c r="O79" s="2" t="s">
        <v>169</v>
      </c>
      <c r="P79" s="3" t="s">
        <v>166</v>
      </c>
      <c r="Q79" s="4">
        <v>45748</v>
      </c>
      <c r="R79" s="3" t="s">
        <v>167</v>
      </c>
    </row>
    <row r="80" spans="1:18" s="3" customFormat="1" x14ac:dyDescent="0.25">
      <c r="A80" s="3">
        <v>2025</v>
      </c>
      <c r="B80" s="4">
        <v>45658</v>
      </c>
      <c r="C80" s="4">
        <v>45747</v>
      </c>
      <c r="D80" s="3">
        <v>3000</v>
      </c>
      <c r="E80" s="3">
        <v>3100</v>
      </c>
      <c r="F80" s="3">
        <v>3130</v>
      </c>
      <c r="G80" s="3" t="s">
        <v>106</v>
      </c>
      <c r="H80" s="3">
        <v>18000</v>
      </c>
      <c r="I80" s="3">
        <v>18000</v>
      </c>
      <c r="J80" s="3">
        <v>2562</v>
      </c>
      <c r="K80" s="3">
        <v>2562</v>
      </c>
      <c r="L80" s="3">
        <v>2562</v>
      </c>
      <c r="M80" s="3">
        <v>2562</v>
      </c>
      <c r="N80" s="3" t="s">
        <v>51</v>
      </c>
      <c r="O80" s="2" t="s">
        <v>169</v>
      </c>
      <c r="P80" s="3" t="s">
        <v>166</v>
      </c>
      <c r="Q80" s="4">
        <v>45748</v>
      </c>
      <c r="R80" s="3" t="s">
        <v>167</v>
      </c>
    </row>
    <row r="81" spans="1:18" s="3" customFormat="1" x14ac:dyDescent="0.25">
      <c r="A81" s="3">
        <v>2025</v>
      </c>
      <c r="B81" s="4">
        <v>45658</v>
      </c>
      <c r="C81" s="4">
        <v>45747</v>
      </c>
      <c r="D81" s="3">
        <v>3000</v>
      </c>
      <c r="E81" s="3">
        <v>3100</v>
      </c>
      <c r="F81" s="3">
        <v>3140</v>
      </c>
      <c r="G81" s="3" t="s">
        <v>107</v>
      </c>
      <c r="H81" s="3">
        <v>250000</v>
      </c>
      <c r="I81" s="3">
        <v>241490</v>
      </c>
      <c r="J81" s="3">
        <v>52701.430000000008</v>
      </c>
      <c r="K81" s="3">
        <v>52701.430000000008</v>
      </c>
      <c r="L81" s="3">
        <v>52701.430000000008</v>
      </c>
      <c r="M81" s="3">
        <v>52701.430000000008</v>
      </c>
      <c r="N81" s="3" t="s">
        <v>51</v>
      </c>
      <c r="O81" s="2" t="s">
        <v>169</v>
      </c>
      <c r="P81" s="3" t="s">
        <v>166</v>
      </c>
      <c r="Q81" s="4">
        <v>45748</v>
      </c>
      <c r="R81" s="3" t="s">
        <v>167</v>
      </c>
    </row>
    <row r="82" spans="1:18" s="3" customFormat="1" x14ac:dyDescent="0.25">
      <c r="A82" s="3">
        <v>2025</v>
      </c>
      <c r="B82" s="4">
        <v>45658</v>
      </c>
      <c r="C82" s="4">
        <v>45747</v>
      </c>
      <c r="D82" s="3">
        <v>3000</v>
      </c>
      <c r="E82" s="3">
        <v>3100</v>
      </c>
      <c r="F82" s="3">
        <v>3150</v>
      </c>
      <c r="G82" s="3" t="s">
        <v>108</v>
      </c>
      <c r="H82" s="3">
        <v>80000</v>
      </c>
      <c r="I82" s="3">
        <v>79300</v>
      </c>
      <c r="J82" s="3">
        <v>17910.670000000002</v>
      </c>
      <c r="K82" s="3">
        <v>17910.670000000002</v>
      </c>
      <c r="L82" s="3">
        <v>17910.670000000002</v>
      </c>
      <c r="M82" s="3">
        <v>17910.670000000002</v>
      </c>
      <c r="N82" s="3" t="s">
        <v>51</v>
      </c>
      <c r="O82" s="2" t="s">
        <v>169</v>
      </c>
      <c r="P82" s="3" t="s">
        <v>166</v>
      </c>
      <c r="Q82" s="4">
        <v>45748</v>
      </c>
      <c r="R82" s="3" t="s">
        <v>167</v>
      </c>
    </row>
    <row r="83" spans="1:18" s="3" customFormat="1" x14ac:dyDescent="0.25">
      <c r="A83" s="3">
        <v>2025</v>
      </c>
      <c r="B83" s="4">
        <v>45658</v>
      </c>
      <c r="C83" s="4">
        <v>45747</v>
      </c>
      <c r="D83" s="3">
        <v>3000</v>
      </c>
      <c r="E83" s="3">
        <v>3100</v>
      </c>
      <c r="F83" s="3">
        <v>3170</v>
      </c>
      <c r="G83" s="3" t="s">
        <v>109</v>
      </c>
      <c r="H83" s="3">
        <v>315000</v>
      </c>
      <c r="I83" s="3">
        <v>317110</v>
      </c>
      <c r="J83" s="3">
        <v>71302.8</v>
      </c>
      <c r="K83" s="3">
        <v>71302.8</v>
      </c>
      <c r="L83" s="3">
        <v>71302.8</v>
      </c>
      <c r="M83" s="3">
        <v>71302.8</v>
      </c>
      <c r="N83" s="3" t="s">
        <v>51</v>
      </c>
      <c r="O83" s="2" t="s">
        <v>169</v>
      </c>
      <c r="P83" s="3" t="s">
        <v>166</v>
      </c>
      <c r="Q83" s="4">
        <v>45748</v>
      </c>
      <c r="R83" s="3" t="s">
        <v>167</v>
      </c>
    </row>
    <row r="84" spans="1:18" s="3" customFormat="1" x14ac:dyDescent="0.25">
      <c r="A84" s="3">
        <v>2025</v>
      </c>
      <c r="B84" s="4">
        <v>45658</v>
      </c>
      <c r="C84" s="4">
        <v>45747</v>
      </c>
      <c r="D84" s="3">
        <v>3000</v>
      </c>
      <c r="E84" s="3">
        <v>3100</v>
      </c>
      <c r="F84" s="3">
        <v>3180</v>
      </c>
      <c r="G84" s="3" t="s">
        <v>110</v>
      </c>
      <c r="H84" s="3">
        <v>3000</v>
      </c>
      <c r="I84" s="3">
        <v>3000</v>
      </c>
      <c r="J84" s="3">
        <v>517.91999999999996</v>
      </c>
      <c r="K84" s="3">
        <v>517.91999999999996</v>
      </c>
      <c r="L84" s="3">
        <v>517.91999999999996</v>
      </c>
      <c r="M84" s="3">
        <v>517.91999999999996</v>
      </c>
      <c r="N84" s="3" t="s">
        <v>51</v>
      </c>
      <c r="O84" s="2" t="s">
        <v>169</v>
      </c>
      <c r="P84" s="3" t="s">
        <v>166</v>
      </c>
      <c r="Q84" s="4">
        <v>45748</v>
      </c>
      <c r="R84" s="3" t="s">
        <v>167</v>
      </c>
    </row>
    <row r="85" spans="1:18" s="3" customFormat="1" x14ac:dyDescent="0.25">
      <c r="A85" s="3">
        <v>2025</v>
      </c>
      <c r="B85" s="4">
        <v>45658</v>
      </c>
      <c r="C85" s="4">
        <v>45747</v>
      </c>
      <c r="D85" s="3">
        <v>3000</v>
      </c>
      <c r="E85" s="3">
        <v>3200</v>
      </c>
      <c r="H85" s="3">
        <f>H86</f>
        <v>80000</v>
      </c>
      <c r="I85" s="3">
        <f>I86</f>
        <v>74049.88</v>
      </c>
      <c r="J85" s="3">
        <f t="shared" ref="J85:M85" si="15">J86</f>
        <v>14049.88</v>
      </c>
      <c r="K85" s="3">
        <f t="shared" si="15"/>
        <v>14049.88</v>
      </c>
      <c r="L85" s="3">
        <f t="shared" si="15"/>
        <v>14049.88</v>
      </c>
      <c r="M85" s="3">
        <f t="shared" si="15"/>
        <v>14049.88</v>
      </c>
      <c r="N85" s="3" t="s">
        <v>51</v>
      </c>
      <c r="O85" s="2" t="s">
        <v>169</v>
      </c>
      <c r="P85" s="3" t="s">
        <v>166</v>
      </c>
      <c r="Q85" s="4">
        <v>45748</v>
      </c>
      <c r="R85" s="3" t="s">
        <v>167</v>
      </c>
    </row>
    <row r="86" spans="1:18" s="3" customFormat="1" x14ac:dyDescent="0.25">
      <c r="A86" s="3">
        <v>2025</v>
      </c>
      <c r="B86" s="4">
        <v>45658</v>
      </c>
      <c r="C86" s="4">
        <v>45747</v>
      </c>
      <c r="D86" s="3">
        <v>3000</v>
      </c>
      <c r="E86" s="3">
        <v>3200</v>
      </c>
      <c r="F86" s="3">
        <v>3230</v>
      </c>
      <c r="G86" s="3" t="s">
        <v>111</v>
      </c>
      <c r="H86" s="3">
        <v>80000</v>
      </c>
      <c r="I86" s="3">
        <v>74049.88</v>
      </c>
      <c r="J86" s="3">
        <v>14049.88</v>
      </c>
      <c r="K86" s="3">
        <v>14049.88</v>
      </c>
      <c r="L86" s="3">
        <v>14049.88</v>
      </c>
      <c r="M86" s="3">
        <v>14049.88</v>
      </c>
      <c r="N86" s="3" t="s">
        <v>51</v>
      </c>
      <c r="O86" s="2" t="s">
        <v>169</v>
      </c>
      <c r="P86" s="3" t="s">
        <v>166</v>
      </c>
      <c r="Q86" s="4">
        <v>45748</v>
      </c>
      <c r="R86" s="3" t="s">
        <v>167</v>
      </c>
    </row>
    <row r="87" spans="1:18" s="3" customFormat="1" x14ac:dyDescent="0.25">
      <c r="A87" s="3">
        <v>2025</v>
      </c>
      <c r="B87" s="4">
        <v>45658</v>
      </c>
      <c r="C87" s="4">
        <v>45747</v>
      </c>
      <c r="D87" s="3">
        <v>3000</v>
      </c>
      <c r="F87" s="3">
        <v>3260</v>
      </c>
      <c r="H87" s="3">
        <v>0</v>
      </c>
      <c r="I87" s="3">
        <v>0</v>
      </c>
      <c r="J87" s="3">
        <v>0</v>
      </c>
      <c r="K87" s="3">
        <v>0</v>
      </c>
      <c r="L87" s="3">
        <v>0</v>
      </c>
      <c r="M87" s="3">
        <v>0</v>
      </c>
      <c r="N87" s="3" t="s">
        <v>51</v>
      </c>
      <c r="O87" s="2" t="s">
        <v>169</v>
      </c>
      <c r="P87" s="3" t="s">
        <v>166</v>
      </c>
      <c r="Q87" s="4">
        <v>45748</v>
      </c>
      <c r="R87" s="3" t="s">
        <v>167</v>
      </c>
    </row>
    <row r="88" spans="1:18" s="3" customFormat="1" x14ac:dyDescent="0.25">
      <c r="A88" s="3">
        <v>2025</v>
      </c>
      <c r="B88" s="4">
        <v>45658</v>
      </c>
      <c r="C88" s="4">
        <v>45747</v>
      </c>
      <c r="D88" s="3">
        <v>3000</v>
      </c>
      <c r="E88" s="3">
        <v>3300</v>
      </c>
      <c r="H88" s="3">
        <f>H89+H90+H91+H92+H93+H94+H95</f>
        <v>10375680</v>
      </c>
      <c r="I88" s="3">
        <f>I89+I90+I91+I93+I94+I95</f>
        <v>10409881.4</v>
      </c>
      <c r="J88" s="3">
        <f t="shared" ref="J88:M88" si="16">J89+J90+J91+J93+J94+J95</f>
        <v>1761152.6099999999</v>
      </c>
      <c r="K88" s="3">
        <f t="shared" si="16"/>
        <v>1761152.6099999999</v>
      </c>
      <c r="L88" s="3">
        <f t="shared" si="16"/>
        <v>1761152.6099999999</v>
      </c>
      <c r="M88" s="3">
        <f t="shared" si="16"/>
        <v>1761152.6099999999</v>
      </c>
      <c r="N88" s="3" t="s">
        <v>51</v>
      </c>
      <c r="O88" s="2" t="s">
        <v>169</v>
      </c>
      <c r="P88" s="3" t="s">
        <v>166</v>
      </c>
      <c r="Q88" s="4">
        <v>45748</v>
      </c>
      <c r="R88" s="3" t="s">
        <v>167</v>
      </c>
    </row>
    <row r="89" spans="1:18" s="3" customFormat="1" x14ac:dyDescent="0.25">
      <c r="A89" s="3">
        <v>2025</v>
      </c>
      <c r="B89" s="4">
        <v>45658</v>
      </c>
      <c r="C89" s="4">
        <v>45747</v>
      </c>
      <c r="D89" s="3">
        <v>3000</v>
      </c>
      <c r="E89" s="3">
        <v>3300</v>
      </c>
      <c r="F89" s="3">
        <v>3310</v>
      </c>
      <c r="G89" s="3" t="s">
        <v>112</v>
      </c>
      <c r="H89" s="3">
        <v>445680</v>
      </c>
      <c r="I89" s="3">
        <v>462680</v>
      </c>
      <c r="J89" s="3">
        <v>78508.81</v>
      </c>
      <c r="K89" s="3">
        <v>78508.81</v>
      </c>
      <c r="L89" s="3">
        <v>78508.81</v>
      </c>
      <c r="M89" s="3">
        <v>78508.81</v>
      </c>
      <c r="N89" s="3" t="s">
        <v>51</v>
      </c>
      <c r="O89" s="2" t="s">
        <v>169</v>
      </c>
      <c r="P89" s="3" t="s">
        <v>166</v>
      </c>
      <c r="Q89" s="4">
        <v>45748</v>
      </c>
      <c r="R89" s="3" t="s">
        <v>167</v>
      </c>
    </row>
    <row r="90" spans="1:18" s="3" customFormat="1" x14ac:dyDescent="0.25">
      <c r="A90" s="3">
        <v>2025</v>
      </c>
      <c r="B90" s="4">
        <v>45658</v>
      </c>
      <c r="C90" s="4">
        <v>45747</v>
      </c>
      <c r="D90" s="3">
        <v>3000</v>
      </c>
      <c r="E90" s="3">
        <v>3300</v>
      </c>
      <c r="F90" s="3">
        <v>3330</v>
      </c>
      <c r="G90" s="3" t="s">
        <v>113</v>
      </c>
      <c r="H90" s="3">
        <v>0</v>
      </c>
      <c r="I90" s="3">
        <v>0</v>
      </c>
      <c r="J90" s="3">
        <v>0</v>
      </c>
      <c r="K90" s="3">
        <v>0</v>
      </c>
      <c r="L90" s="3">
        <v>0</v>
      </c>
      <c r="M90" s="3">
        <v>0</v>
      </c>
      <c r="N90" s="3" t="s">
        <v>51</v>
      </c>
      <c r="O90" s="2" t="s">
        <v>169</v>
      </c>
      <c r="P90" s="3" t="s">
        <v>166</v>
      </c>
      <c r="Q90" s="4">
        <v>45748</v>
      </c>
      <c r="R90" s="3" t="s">
        <v>167</v>
      </c>
    </row>
    <row r="91" spans="1:18" s="3" customFormat="1" x14ac:dyDescent="0.25">
      <c r="A91" s="3">
        <v>2025</v>
      </c>
      <c r="B91" s="4">
        <v>45658</v>
      </c>
      <c r="C91" s="4">
        <v>45747</v>
      </c>
      <c r="D91" s="3">
        <v>3000</v>
      </c>
      <c r="E91" s="3">
        <v>3300</v>
      </c>
      <c r="F91" s="3">
        <v>3340</v>
      </c>
      <c r="G91" s="3" t="s">
        <v>114</v>
      </c>
      <c r="H91" s="3">
        <v>0</v>
      </c>
      <c r="I91" s="3">
        <v>28287.4</v>
      </c>
      <c r="J91" s="3">
        <v>1160</v>
      </c>
      <c r="K91" s="3">
        <v>1160</v>
      </c>
      <c r="L91" s="3">
        <v>1160</v>
      </c>
      <c r="M91" s="3">
        <v>1160</v>
      </c>
      <c r="N91" s="3" t="s">
        <v>51</v>
      </c>
      <c r="O91" s="2" t="s">
        <v>169</v>
      </c>
      <c r="P91" s="3" t="s">
        <v>166</v>
      </c>
      <c r="Q91" s="4">
        <v>45748</v>
      </c>
      <c r="R91" s="3" t="s">
        <v>167</v>
      </c>
    </row>
    <row r="92" spans="1:18" s="3" customFormat="1" x14ac:dyDescent="0.25">
      <c r="A92" s="3">
        <v>2025</v>
      </c>
      <c r="B92" s="4">
        <v>45658</v>
      </c>
      <c r="C92" s="4">
        <v>45747</v>
      </c>
      <c r="D92" s="3">
        <v>3000</v>
      </c>
      <c r="E92" s="3">
        <v>3300</v>
      </c>
      <c r="F92" s="3">
        <v>3350</v>
      </c>
      <c r="G92" s="3" t="s">
        <v>115</v>
      </c>
      <c r="H92" s="3">
        <v>20000</v>
      </c>
      <c r="I92" s="3">
        <v>20000</v>
      </c>
      <c r="J92" s="3">
        <v>0</v>
      </c>
      <c r="K92" s="3">
        <v>0</v>
      </c>
      <c r="L92" s="3">
        <v>0</v>
      </c>
      <c r="M92" s="3">
        <v>0</v>
      </c>
      <c r="N92" s="3" t="s">
        <v>51</v>
      </c>
      <c r="O92" s="2" t="s">
        <v>169</v>
      </c>
      <c r="P92" s="3" t="s">
        <v>166</v>
      </c>
      <c r="Q92" s="4">
        <v>45748</v>
      </c>
      <c r="R92" s="3" t="s">
        <v>167</v>
      </c>
    </row>
    <row r="93" spans="1:18" s="3" customFormat="1" x14ac:dyDescent="0.25">
      <c r="A93" s="3">
        <v>2025</v>
      </c>
      <c r="B93" s="4">
        <v>45658</v>
      </c>
      <c r="C93" s="4">
        <v>45747</v>
      </c>
      <c r="D93" s="3">
        <v>3000</v>
      </c>
      <c r="E93" s="3">
        <v>3300</v>
      </c>
      <c r="F93" s="3">
        <v>3360</v>
      </c>
      <c r="G93" s="3" t="s">
        <v>116</v>
      </c>
      <c r="H93" s="3">
        <v>310000</v>
      </c>
      <c r="I93" s="3">
        <v>319999.99999999994</v>
      </c>
      <c r="J93" s="3">
        <v>97248.6</v>
      </c>
      <c r="K93" s="3">
        <v>97248.6</v>
      </c>
      <c r="L93" s="3">
        <v>97248.6</v>
      </c>
      <c r="M93" s="3">
        <v>97248.6</v>
      </c>
      <c r="N93" s="3" t="s">
        <v>51</v>
      </c>
      <c r="O93" s="2" t="s">
        <v>169</v>
      </c>
      <c r="P93" s="3" t="s">
        <v>166</v>
      </c>
      <c r="Q93" s="4">
        <v>45748</v>
      </c>
      <c r="R93" s="3" t="s">
        <v>167</v>
      </c>
    </row>
    <row r="94" spans="1:18" s="3" customFormat="1" x14ac:dyDescent="0.25">
      <c r="A94" s="3">
        <v>2025</v>
      </c>
      <c r="B94" s="4">
        <v>45658</v>
      </c>
      <c r="C94" s="4">
        <v>45747</v>
      </c>
      <c r="D94" s="3">
        <v>3000</v>
      </c>
      <c r="E94" s="3">
        <v>3300</v>
      </c>
      <c r="F94" s="3">
        <v>3380</v>
      </c>
      <c r="G94" s="3" t="s">
        <v>117</v>
      </c>
      <c r="H94" s="3">
        <v>9600000</v>
      </c>
      <c r="I94" s="3">
        <v>9598914</v>
      </c>
      <c r="J94" s="3">
        <v>1584235.2</v>
      </c>
      <c r="K94" s="3">
        <v>1584235.2</v>
      </c>
      <c r="L94" s="3">
        <v>1584235.2</v>
      </c>
      <c r="M94" s="3">
        <v>1584235.2</v>
      </c>
      <c r="N94" s="3" t="s">
        <v>51</v>
      </c>
      <c r="O94" s="2" t="s">
        <v>169</v>
      </c>
      <c r="P94" s="3" t="s">
        <v>166</v>
      </c>
      <c r="Q94" s="4">
        <v>45748</v>
      </c>
      <c r="R94" s="3" t="s">
        <v>167</v>
      </c>
    </row>
    <row r="95" spans="1:18" s="3" customFormat="1" x14ac:dyDescent="0.25">
      <c r="A95" s="3">
        <v>2025</v>
      </c>
      <c r="B95" s="4">
        <v>45658</v>
      </c>
      <c r="C95" s="4">
        <v>45747</v>
      </c>
      <c r="D95" s="3">
        <v>3000</v>
      </c>
      <c r="E95" s="3">
        <v>3300</v>
      </c>
      <c r="F95" s="3">
        <v>3390</v>
      </c>
      <c r="G95" s="3" t="s">
        <v>118</v>
      </c>
      <c r="H95" s="3">
        <v>0</v>
      </c>
      <c r="I95" s="3">
        <v>0</v>
      </c>
      <c r="J95" s="3">
        <v>0</v>
      </c>
      <c r="K95" s="3">
        <v>0</v>
      </c>
      <c r="L95" s="3">
        <v>0</v>
      </c>
      <c r="M95" s="3">
        <v>0</v>
      </c>
      <c r="N95" s="3" t="s">
        <v>51</v>
      </c>
      <c r="O95" s="2" t="s">
        <v>169</v>
      </c>
      <c r="P95" s="3" t="s">
        <v>166</v>
      </c>
      <c r="Q95" s="4">
        <v>45748</v>
      </c>
      <c r="R95" s="3" t="s">
        <v>167</v>
      </c>
    </row>
    <row r="96" spans="1:18" s="3" customFormat="1" x14ac:dyDescent="0.25">
      <c r="A96" s="3">
        <v>2025</v>
      </c>
      <c r="B96" s="4">
        <v>45658</v>
      </c>
      <c r="C96" s="4">
        <v>45747</v>
      </c>
      <c r="D96" s="3">
        <v>3000</v>
      </c>
      <c r="E96" s="3">
        <v>3400</v>
      </c>
      <c r="H96" s="3">
        <f>H97+H98+H99+H100</f>
        <v>649000</v>
      </c>
      <c r="I96" s="3">
        <f t="shared" ref="I96:M96" si="17">I97+I98+I99+I100</f>
        <v>660550</v>
      </c>
      <c r="J96" s="3">
        <f t="shared" si="17"/>
        <v>26411.510000000002</v>
      </c>
      <c r="K96" s="3">
        <f t="shared" si="17"/>
        <v>26411.510000000002</v>
      </c>
      <c r="L96" s="3">
        <f t="shared" si="17"/>
        <v>26411.510000000002</v>
      </c>
      <c r="M96" s="3">
        <f t="shared" si="17"/>
        <v>26411.510000000002</v>
      </c>
      <c r="N96" s="3" t="s">
        <v>51</v>
      </c>
      <c r="O96" s="2" t="s">
        <v>169</v>
      </c>
      <c r="P96" s="3" t="s">
        <v>166</v>
      </c>
      <c r="Q96" s="4">
        <v>45748</v>
      </c>
      <c r="R96" s="3" t="s">
        <v>167</v>
      </c>
    </row>
    <row r="97" spans="1:18" s="3" customFormat="1" x14ac:dyDescent="0.25">
      <c r="A97" s="3">
        <v>2025</v>
      </c>
      <c r="B97" s="4">
        <v>45658</v>
      </c>
      <c r="C97" s="4">
        <v>45747</v>
      </c>
      <c r="D97" s="3">
        <v>3000</v>
      </c>
      <c r="E97" s="3">
        <v>3400</v>
      </c>
      <c r="F97" s="3">
        <v>3410</v>
      </c>
      <c r="G97" s="3" t="s">
        <v>119</v>
      </c>
      <c r="H97" s="3">
        <v>3000</v>
      </c>
      <c r="I97" s="3">
        <v>3000</v>
      </c>
      <c r="J97" s="3">
        <v>141.46</v>
      </c>
      <c r="K97" s="3">
        <v>141.46</v>
      </c>
      <c r="L97" s="3">
        <v>141.46</v>
      </c>
      <c r="M97" s="3">
        <v>141.46</v>
      </c>
      <c r="N97" s="3" t="s">
        <v>51</v>
      </c>
      <c r="O97" s="2" t="s">
        <v>169</v>
      </c>
      <c r="P97" s="3" t="s">
        <v>166</v>
      </c>
      <c r="Q97" s="4">
        <v>45748</v>
      </c>
      <c r="R97" s="3" t="s">
        <v>167</v>
      </c>
    </row>
    <row r="98" spans="1:18" s="3" customFormat="1" x14ac:dyDescent="0.25">
      <c r="A98" s="3">
        <v>2025</v>
      </c>
      <c r="B98" s="4">
        <v>45658</v>
      </c>
      <c r="C98" s="4">
        <v>45747</v>
      </c>
      <c r="D98" s="3">
        <v>3000</v>
      </c>
      <c r="E98" s="3">
        <v>3400</v>
      </c>
      <c r="F98" s="3">
        <v>3450</v>
      </c>
      <c r="G98" s="3" t="s">
        <v>120</v>
      </c>
      <c r="H98" s="3">
        <v>550000</v>
      </c>
      <c r="I98" s="3">
        <v>550000</v>
      </c>
      <c r="J98" s="3">
        <v>8095.85</v>
      </c>
      <c r="K98" s="3">
        <v>8095.85</v>
      </c>
      <c r="L98" s="3">
        <v>8095.85</v>
      </c>
      <c r="M98" s="3">
        <v>8095.85</v>
      </c>
      <c r="N98" s="3" t="s">
        <v>51</v>
      </c>
      <c r="O98" s="2" t="s">
        <v>169</v>
      </c>
      <c r="P98" s="3" t="s">
        <v>166</v>
      </c>
      <c r="Q98" s="4">
        <v>45748</v>
      </c>
      <c r="R98" s="3" t="s">
        <v>167</v>
      </c>
    </row>
    <row r="99" spans="1:18" s="3" customFormat="1" x14ac:dyDescent="0.25">
      <c r="A99" s="3">
        <v>2025</v>
      </c>
      <c r="B99" s="4">
        <v>45658</v>
      </c>
      <c r="C99" s="4">
        <v>45747</v>
      </c>
      <c r="D99" s="3">
        <v>3000</v>
      </c>
      <c r="E99" s="3">
        <v>3400</v>
      </c>
      <c r="F99" s="3">
        <v>3470</v>
      </c>
      <c r="G99" s="3" t="s">
        <v>121</v>
      </c>
      <c r="H99" s="3">
        <v>4000</v>
      </c>
      <c r="I99" s="3">
        <v>4000</v>
      </c>
      <c r="J99" s="3">
        <v>0</v>
      </c>
      <c r="K99" s="3">
        <v>0</v>
      </c>
      <c r="L99" s="3">
        <v>0</v>
      </c>
      <c r="M99" s="3">
        <v>0</v>
      </c>
      <c r="N99" s="3" t="s">
        <v>51</v>
      </c>
      <c r="O99" s="2" t="s">
        <v>169</v>
      </c>
      <c r="P99" s="3" t="s">
        <v>166</v>
      </c>
      <c r="Q99" s="4">
        <v>45748</v>
      </c>
      <c r="R99" s="3" t="s">
        <v>167</v>
      </c>
    </row>
    <row r="100" spans="1:18" s="3" customFormat="1" x14ac:dyDescent="0.25">
      <c r="A100" s="3">
        <v>2025</v>
      </c>
      <c r="B100" s="4">
        <v>45658</v>
      </c>
      <c r="C100" s="4">
        <v>45747</v>
      </c>
      <c r="D100" s="3">
        <v>3000</v>
      </c>
      <c r="E100" s="3">
        <v>3400</v>
      </c>
      <c r="F100" s="3">
        <v>3490</v>
      </c>
      <c r="G100" s="3" t="s">
        <v>122</v>
      </c>
      <c r="H100" s="3">
        <v>92000</v>
      </c>
      <c r="I100" s="3">
        <v>103550</v>
      </c>
      <c r="J100" s="3">
        <v>18174.2</v>
      </c>
      <c r="K100" s="3">
        <v>18174.2</v>
      </c>
      <c r="L100" s="3">
        <v>18174.2</v>
      </c>
      <c r="M100" s="3">
        <v>18174.2</v>
      </c>
      <c r="N100" s="3" t="s">
        <v>51</v>
      </c>
      <c r="O100" s="2" t="s">
        <v>169</v>
      </c>
      <c r="P100" s="3" t="s">
        <v>166</v>
      </c>
      <c r="Q100" s="4">
        <v>45748</v>
      </c>
      <c r="R100" s="3" t="s">
        <v>167</v>
      </c>
    </row>
    <row r="101" spans="1:18" s="3" customFormat="1" x14ac:dyDescent="0.25">
      <c r="A101" s="3">
        <v>2025</v>
      </c>
      <c r="B101" s="4">
        <v>45658</v>
      </c>
      <c r="C101" s="4">
        <v>45747</v>
      </c>
      <c r="D101" s="3">
        <v>3000</v>
      </c>
      <c r="E101" s="3">
        <v>3500</v>
      </c>
      <c r="H101" s="3">
        <f>H102+H103+H104+H105+H106+H107+H108+H109+H110</f>
        <v>6398185</v>
      </c>
      <c r="I101" s="3">
        <f>I102+I103+I104+I105+I106+I107+I108+I109+I110</f>
        <v>6386894.0600000005</v>
      </c>
      <c r="J101" s="3">
        <f t="shared" ref="J101:M101" si="18">J102+J103+J104+J105+J106+J107+J108+J109+J110</f>
        <v>995028.08</v>
      </c>
      <c r="K101" s="3">
        <f t="shared" si="18"/>
        <v>995028.08</v>
      </c>
      <c r="L101" s="3">
        <f t="shared" si="18"/>
        <v>995028.08</v>
      </c>
      <c r="M101" s="3">
        <f t="shared" si="18"/>
        <v>995028.08</v>
      </c>
      <c r="N101" s="3" t="s">
        <v>51</v>
      </c>
      <c r="O101" s="2" t="s">
        <v>169</v>
      </c>
      <c r="P101" s="3" t="s">
        <v>166</v>
      </c>
      <c r="Q101" s="4">
        <v>45748</v>
      </c>
      <c r="R101" s="3" t="s">
        <v>167</v>
      </c>
    </row>
    <row r="102" spans="1:18" s="3" customFormat="1" x14ac:dyDescent="0.25">
      <c r="A102" s="3">
        <v>2025</v>
      </c>
      <c r="B102" s="4">
        <v>45658</v>
      </c>
      <c r="C102" s="4">
        <v>45747</v>
      </c>
      <c r="D102" s="3">
        <v>3000</v>
      </c>
      <c r="E102" s="3">
        <v>3500</v>
      </c>
      <c r="F102" s="3">
        <v>3510</v>
      </c>
      <c r="G102" s="3" t="s">
        <v>123</v>
      </c>
      <c r="H102" s="3">
        <v>0</v>
      </c>
      <c r="I102" s="3">
        <v>25175.599999999999</v>
      </c>
      <c r="J102" s="3">
        <v>25175.599999999999</v>
      </c>
      <c r="K102" s="3">
        <v>25175.599999999999</v>
      </c>
      <c r="L102" s="3">
        <v>25175.599999999999</v>
      </c>
      <c r="M102" s="3">
        <v>25175.599999999999</v>
      </c>
      <c r="N102" s="3" t="s">
        <v>51</v>
      </c>
      <c r="O102" s="2" t="s">
        <v>169</v>
      </c>
      <c r="P102" s="3" t="s">
        <v>166</v>
      </c>
      <c r="Q102" s="4">
        <v>45748</v>
      </c>
      <c r="R102" s="3" t="s">
        <v>167</v>
      </c>
    </row>
    <row r="103" spans="1:18" s="3" customFormat="1" x14ac:dyDescent="0.25">
      <c r="A103" s="3">
        <v>2025</v>
      </c>
      <c r="B103" s="4">
        <v>45658</v>
      </c>
      <c r="C103" s="4">
        <v>45747</v>
      </c>
      <c r="D103" s="3">
        <v>3000</v>
      </c>
      <c r="E103" s="3">
        <v>3500</v>
      </c>
      <c r="F103" s="3">
        <v>3520</v>
      </c>
      <c r="G103" s="3" t="s">
        <v>124</v>
      </c>
      <c r="H103" s="3">
        <v>45000.000000000007</v>
      </c>
      <c r="I103" s="3">
        <v>43100</v>
      </c>
      <c r="J103" s="3">
        <v>3944</v>
      </c>
      <c r="K103" s="3">
        <v>3944</v>
      </c>
      <c r="L103" s="3">
        <v>3944</v>
      </c>
      <c r="M103" s="3">
        <v>3944</v>
      </c>
      <c r="N103" s="3" t="s">
        <v>51</v>
      </c>
      <c r="O103" s="2" t="s">
        <v>169</v>
      </c>
      <c r="P103" s="3" t="s">
        <v>166</v>
      </c>
      <c r="Q103" s="4">
        <v>45748</v>
      </c>
      <c r="R103" s="3" t="s">
        <v>167</v>
      </c>
    </row>
    <row r="104" spans="1:18" s="3" customFormat="1" x14ac:dyDescent="0.25">
      <c r="A104" s="3">
        <v>2025</v>
      </c>
      <c r="B104" s="4">
        <v>45658</v>
      </c>
      <c r="C104" s="4">
        <v>45747</v>
      </c>
      <c r="D104" s="3">
        <v>3000</v>
      </c>
      <c r="E104" s="3">
        <v>3500</v>
      </c>
      <c r="F104" s="3">
        <v>3530</v>
      </c>
      <c r="G104" s="3" t="s">
        <v>125</v>
      </c>
      <c r="H104" s="3">
        <v>25000</v>
      </c>
      <c r="I104" s="3">
        <v>26800</v>
      </c>
      <c r="J104" s="3">
        <v>0</v>
      </c>
      <c r="K104" s="3">
        <v>0</v>
      </c>
      <c r="L104" s="3">
        <v>0</v>
      </c>
      <c r="M104" s="3">
        <v>0</v>
      </c>
      <c r="N104" s="3" t="s">
        <v>51</v>
      </c>
      <c r="O104" s="2" t="s">
        <v>169</v>
      </c>
      <c r="P104" s="3" t="s">
        <v>166</v>
      </c>
      <c r="Q104" s="4">
        <v>45748</v>
      </c>
      <c r="R104" s="3" t="s">
        <v>167</v>
      </c>
    </row>
    <row r="105" spans="1:18" s="3" customFormat="1" x14ac:dyDescent="0.25">
      <c r="A105" s="3">
        <v>2025</v>
      </c>
      <c r="B105" s="4">
        <v>45658</v>
      </c>
      <c r="C105" s="4">
        <v>45747</v>
      </c>
      <c r="D105" s="3">
        <v>3000</v>
      </c>
      <c r="E105" s="3">
        <v>3500</v>
      </c>
      <c r="F105" s="3">
        <v>3540</v>
      </c>
      <c r="G105" s="3" t="s">
        <v>126</v>
      </c>
      <c r="H105" s="3">
        <v>260000</v>
      </c>
      <c r="I105" s="3">
        <v>260000</v>
      </c>
      <c r="J105" s="3">
        <v>0</v>
      </c>
      <c r="K105" s="3">
        <v>0</v>
      </c>
      <c r="L105" s="3">
        <v>0</v>
      </c>
      <c r="M105" s="3">
        <v>0</v>
      </c>
      <c r="N105" s="3" t="s">
        <v>51</v>
      </c>
      <c r="O105" s="2" t="s">
        <v>169</v>
      </c>
      <c r="P105" s="3" t="s">
        <v>166</v>
      </c>
      <c r="Q105" s="4">
        <v>45748</v>
      </c>
      <c r="R105" s="3" t="s">
        <v>167</v>
      </c>
    </row>
    <row r="106" spans="1:18" s="3" customFormat="1" x14ac:dyDescent="0.25">
      <c r="A106" s="3">
        <v>2025</v>
      </c>
      <c r="B106" s="4">
        <v>45658</v>
      </c>
      <c r="C106" s="4">
        <v>45747</v>
      </c>
      <c r="D106" s="3">
        <v>3000</v>
      </c>
      <c r="E106" s="3">
        <v>3500</v>
      </c>
      <c r="F106" s="3">
        <v>3550</v>
      </c>
      <c r="G106" s="3" t="s">
        <v>127</v>
      </c>
      <c r="H106" s="3">
        <v>1208185</v>
      </c>
      <c r="I106" s="3">
        <v>1164168.7900000003</v>
      </c>
      <c r="J106" s="3">
        <v>270526.63</v>
      </c>
      <c r="K106" s="3">
        <v>270526.63</v>
      </c>
      <c r="L106" s="3">
        <v>270526.63</v>
      </c>
      <c r="M106" s="3">
        <v>270526.63</v>
      </c>
      <c r="N106" s="3" t="s">
        <v>51</v>
      </c>
      <c r="O106" s="2" t="s">
        <v>169</v>
      </c>
      <c r="P106" s="3" t="s">
        <v>166</v>
      </c>
      <c r="Q106" s="4">
        <v>45748</v>
      </c>
      <c r="R106" s="3" t="s">
        <v>167</v>
      </c>
    </row>
    <row r="107" spans="1:18" s="3" customFormat="1" x14ac:dyDescent="0.25">
      <c r="A107" s="3">
        <v>2025</v>
      </c>
      <c r="B107" s="4">
        <v>45658</v>
      </c>
      <c r="C107" s="4">
        <v>45747</v>
      </c>
      <c r="D107" s="3">
        <v>3000</v>
      </c>
      <c r="E107" s="3">
        <v>3500</v>
      </c>
      <c r="F107" s="3">
        <v>3560</v>
      </c>
      <c r="G107" s="3" t="s">
        <v>128</v>
      </c>
      <c r="H107" s="3">
        <v>0</v>
      </c>
      <c r="I107" s="3">
        <v>0</v>
      </c>
      <c r="J107" s="3">
        <v>0</v>
      </c>
      <c r="K107" s="3">
        <v>0</v>
      </c>
      <c r="L107" s="3">
        <v>0</v>
      </c>
      <c r="M107" s="3">
        <v>0</v>
      </c>
      <c r="N107" s="3" t="s">
        <v>51</v>
      </c>
      <c r="O107" s="2" t="s">
        <v>169</v>
      </c>
      <c r="P107" s="3" t="s">
        <v>166</v>
      </c>
      <c r="Q107" s="4">
        <v>45748</v>
      </c>
      <c r="R107" s="3" t="s">
        <v>167</v>
      </c>
    </row>
    <row r="108" spans="1:18" s="3" customFormat="1" x14ac:dyDescent="0.25">
      <c r="A108" s="3">
        <v>2025</v>
      </c>
      <c r="B108" s="4">
        <v>45658</v>
      </c>
      <c r="C108" s="4">
        <v>45747</v>
      </c>
      <c r="D108" s="3">
        <v>3000</v>
      </c>
      <c r="E108" s="3">
        <v>3500</v>
      </c>
      <c r="F108" s="3">
        <v>3570</v>
      </c>
      <c r="G108" s="3" t="s">
        <v>129</v>
      </c>
      <c r="H108" s="3">
        <v>100000</v>
      </c>
      <c r="I108" s="3">
        <v>105100</v>
      </c>
      <c r="J108" s="3">
        <v>20715.64</v>
      </c>
      <c r="K108" s="3">
        <v>20715.64</v>
      </c>
      <c r="L108" s="3">
        <v>20715.64</v>
      </c>
      <c r="M108" s="3">
        <v>20715.64</v>
      </c>
      <c r="N108" s="3" t="s">
        <v>51</v>
      </c>
      <c r="O108" s="2" t="s">
        <v>169</v>
      </c>
      <c r="P108" s="3" t="s">
        <v>166</v>
      </c>
      <c r="Q108" s="4">
        <v>45748</v>
      </c>
      <c r="R108" s="3" t="s">
        <v>167</v>
      </c>
    </row>
    <row r="109" spans="1:18" s="3" customFormat="1" x14ac:dyDescent="0.25">
      <c r="A109" s="3">
        <v>2025</v>
      </c>
      <c r="B109" s="4">
        <v>45658</v>
      </c>
      <c r="C109" s="4">
        <v>45747</v>
      </c>
      <c r="D109" s="3">
        <v>3000</v>
      </c>
      <c r="E109" s="3">
        <v>3500</v>
      </c>
      <c r="F109" s="3">
        <v>3580</v>
      </c>
      <c r="G109" s="3" t="s">
        <v>130</v>
      </c>
      <c r="H109" s="3">
        <v>4560000</v>
      </c>
      <c r="I109" s="3">
        <v>4562549.67</v>
      </c>
      <c r="J109" s="3">
        <v>640840.61</v>
      </c>
      <c r="K109" s="3">
        <v>640840.61</v>
      </c>
      <c r="L109" s="3">
        <v>640840.61</v>
      </c>
      <c r="M109" s="3">
        <v>640840.61</v>
      </c>
      <c r="N109" s="3" t="s">
        <v>51</v>
      </c>
      <c r="O109" s="2" t="s">
        <v>169</v>
      </c>
      <c r="P109" s="3" t="s">
        <v>166</v>
      </c>
      <c r="Q109" s="4">
        <v>45748</v>
      </c>
      <c r="R109" s="3" t="s">
        <v>167</v>
      </c>
    </row>
    <row r="110" spans="1:18" s="3" customFormat="1" x14ac:dyDescent="0.25">
      <c r="A110" s="3">
        <v>2025</v>
      </c>
      <c r="B110" s="4">
        <v>45658</v>
      </c>
      <c r="C110" s="4">
        <v>45747</v>
      </c>
      <c r="D110" s="3">
        <v>3000</v>
      </c>
      <c r="E110" s="3">
        <v>3500</v>
      </c>
      <c r="F110" s="3">
        <v>3590</v>
      </c>
      <c r="G110" s="3" t="s">
        <v>131</v>
      </c>
      <c r="H110" s="3">
        <v>200000</v>
      </c>
      <c r="I110" s="3">
        <v>200000</v>
      </c>
      <c r="J110" s="3">
        <v>33825.599999999999</v>
      </c>
      <c r="K110" s="3">
        <v>33825.599999999999</v>
      </c>
      <c r="L110" s="3">
        <v>33825.599999999999</v>
      </c>
      <c r="M110" s="3">
        <v>33825.599999999999</v>
      </c>
      <c r="N110" s="3" t="s">
        <v>51</v>
      </c>
      <c r="O110" s="2" t="s">
        <v>169</v>
      </c>
      <c r="P110" s="3" t="s">
        <v>166</v>
      </c>
      <c r="Q110" s="4">
        <v>45748</v>
      </c>
      <c r="R110" s="3" t="s">
        <v>167</v>
      </c>
    </row>
    <row r="111" spans="1:18" s="3" customFormat="1" x14ac:dyDescent="0.25">
      <c r="A111" s="3">
        <v>2025</v>
      </c>
      <c r="B111" s="4">
        <v>45658</v>
      </c>
      <c r="C111" s="4">
        <v>45747</v>
      </c>
      <c r="D111" s="3">
        <v>3000</v>
      </c>
      <c r="E111" s="3">
        <v>3600</v>
      </c>
      <c r="H111" s="3">
        <v>0</v>
      </c>
      <c r="I111" s="3">
        <v>0</v>
      </c>
      <c r="J111" s="3">
        <v>0</v>
      </c>
      <c r="K111" s="3">
        <v>0</v>
      </c>
      <c r="L111" s="3">
        <v>0</v>
      </c>
      <c r="M111" s="3">
        <v>0</v>
      </c>
      <c r="N111" s="3" t="s">
        <v>51</v>
      </c>
      <c r="O111" s="2" t="s">
        <v>169</v>
      </c>
      <c r="P111" s="3" t="s">
        <v>166</v>
      </c>
      <c r="Q111" s="4">
        <v>45748</v>
      </c>
      <c r="R111" s="3" t="s">
        <v>167</v>
      </c>
    </row>
    <row r="112" spans="1:18" s="3" customFormat="1" x14ac:dyDescent="0.25">
      <c r="A112" s="3">
        <v>2025</v>
      </c>
      <c r="B112" s="4">
        <v>45658</v>
      </c>
      <c r="C112" s="4">
        <v>45747</v>
      </c>
      <c r="D112" s="3">
        <v>3000</v>
      </c>
      <c r="E112" s="3">
        <v>3600</v>
      </c>
      <c r="F112" s="3">
        <v>3610</v>
      </c>
      <c r="G112" s="3" t="s">
        <v>132</v>
      </c>
      <c r="H112" s="3">
        <v>0</v>
      </c>
      <c r="I112" s="3">
        <v>0</v>
      </c>
      <c r="J112" s="3">
        <v>0</v>
      </c>
      <c r="K112" s="3">
        <v>0</v>
      </c>
      <c r="L112" s="3">
        <v>0</v>
      </c>
      <c r="M112" s="3">
        <v>0</v>
      </c>
      <c r="N112" s="3" t="s">
        <v>51</v>
      </c>
      <c r="O112" s="2" t="s">
        <v>169</v>
      </c>
      <c r="P112" s="3" t="s">
        <v>166</v>
      </c>
      <c r="Q112" s="4">
        <v>45748</v>
      </c>
      <c r="R112" s="3" t="s">
        <v>167</v>
      </c>
    </row>
    <row r="113" spans="1:18" s="3" customFormat="1" x14ac:dyDescent="0.25">
      <c r="A113" s="3">
        <v>2025</v>
      </c>
      <c r="B113" s="4">
        <v>45658</v>
      </c>
      <c r="C113" s="4">
        <v>45747</v>
      </c>
      <c r="D113" s="3">
        <v>3000</v>
      </c>
      <c r="E113" s="3">
        <v>3600</v>
      </c>
      <c r="F113" s="3">
        <v>3640</v>
      </c>
      <c r="H113" s="3">
        <v>0</v>
      </c>
      <c r="I113" s="3">
        <v>0</v>
      </c>
      <c r="J113" s="3">
        <v>0</v>
      </c>
      <c r="K113" s="3">
        <v>0</v>
      </c>
      <c r="L113" s="3">
        <v>0</v>
      </c>
      <c r="M113" s="3">
        <v>0</v>
      </c>
      <c r="N113" s="3" t="s">
        <v>51</v>
      </c>
      <c r="O113" s="2" t="s">
        <v>169</v>
      </c>
      <c r="P113" s="3" t="s">
        <v>166</v>
      </c>
      <c r="Q113" s="4">
        <v>45748</v>
      </c>
      <c r="R113" s="3" t="s">
        <v>167</v>
      </c>
    </row>
    <row r="114" spans="1:18" s="3" customFormat="1" x14ac:dyDescent="0.25">
      <c r="A114" s="3">
        <v>2025</v>
      </c>
      <c r="B114" s="4">
        <v>45658</v>
      </c>
      <c r="C114" s="4">
        <v>45747</v>
      </c>
      <c r="D114" s="3">
        <v>3000</v>
      </c>
      <c r="E114" s="3">
        <v>3700</v>
      </c>
      <c r="H114" s="3">
        <f>H115+H116+H117+H118+H119</f>
        <v>295000</v>
      </c>
      <c r="I114" s="3">
        <f t="shared" ref="I114:M114" si="19">I115+I116+I117+I118+I119</f>
        <v>316456.20999999996</v>
      </c>
      <c r="J114" s="3">
        <f t="shared" si="19"/>
        <v>103950.38</v>
      </c>
      <c r="K114" s="3">
        <f t="shared" si="19"/>
        <v>103950.38</v>
      </c>
      <c r="L114" s="3">
        <f t="shared" si="19"/>
        <v>103950.38</v>
      </c>
      <c r="M114" s="3">
        <f t="shared" si="19"/>
        <v>103950.38</v>
      </c>
      <c r="N114" s="3" t="s">
        <v>51</v>
      </c>
      <c r="O114" s="2" t="s">
        <v>169</v>
      </c>
      <c r="P114" s="3" t="s">
        <v>166</v>
      </c>
      <c r="Q114" s="4">
        <v>45748</v>
      </c>
      <c r="R114" s="3" t="s">
        <v>167</v>
      </c>
    </row>
    <row r="115" spans="1:18" s="3" customFormat="1" x14ac:dyDescent="0.25">
      <c r="A115" s="3">
        <v>2025</v>
      </c>
      <c r="B115" s="4">
        <v>45658</v>
      </c>
      <c r="C115" s="4">
        <v>45747</v>
      </c>
      <c r="D115" s="3">
        <v>3000</v>
      </c>
      <c r="E115" s="3">
        <v>3700</v>
      </c>
      <c r="F115" s="3">
        <v>3710</v>
      </c>
      <c r="G115" s="3" t="s">
        <v>133</v>
      </c>
      <c r="H115" s="3">
        <v>0</v>
      </c>
      <c r="I115" s="3">
        <v>0</v>
      </c>
      <c r="J115" s="3">
        <v>0</v>
      </c>
      <c r="K115" s="3">
        <v>0</v>
      </c>
      <c r="L115" s="3">
        <v>0</v>
      </c>
      <c r="M115" s="3">
        <v>0</v>
      </c>
      <c r="N115" s="3" t="s">
        <v>51</v>
      </c>
      <c r="O115" s="2" t="s">
        <v>169</v>
      </c>
      <c r="P115" s="3" t="s">
        <v>166</v>
      </c>
      <c r="Q115" s="4">
        <v>45748</v>
      </c>
      <c r="R115" s="3" t="s">
        <v>167</v>
      </c>
    </row>
    <row r="116" spans="1:18" s="3" customFormat="1" x14ac:dyDescent="0.25">
      <c r="A116" s="3">
        <v>2025</v>
      </c>
      <c r="B116" s="4">
        <v>45658</v>
      </c>
      <c r="C116" s="4">
        <v>45747</v>
      </c>
      <c r="D116" s="3">
        <v>3000</v>
      </c>
      <c r="E116" s="3">
        <v>3700</v>
      </c>
      <c r="F116" s="3">
        <v>3720</v>
      </c>
      <c r="G116" s="3" t="s">
        <v>134</v>
      </c>
      <c r="H116" s="3">
        <v>30000</v>
      </c>
      <c r="I116" s="3">
        <v>30000</v>
      </c>
      <c r="J116" s="3">
        <v>6772</v>
      </c>
      <c r="K116" s="3">
        <v>6772</v>
      </c>
      <c r="L116" s="3">
        <v>6772</v>
      </c>
      <c r="M116" s="3">
        <v>6772</v>
      </c>
      <c r="N116" s="3" t="s">
        <v>51</v>
      </c>
      <c r="O116" s="2" t="s">
        <v>169</v>
      </c>
      <c r="P116" s="3" t="s">
        <v>166</v>
      </c>
      <c r="Q116" s="4">
        <v>45748</v>
      </c>
      <c r="R116" s="3" t="s">
        <v>167</v>
      </c>
    </row>
    <row r="117" spans="1:18" s="3" customFormat="1" x14ac:dyDescent="0.25">
      <c r="A117" s="3">
        <v>2025</v>
      </c>
      <c r="B117" s="4">
        <v>45658</v>
      </c>
      <c r="C117" s="4">
        <v>45747</v>
      </c>
      <c r="D117" s="3">
        <v>3000</v>
      </c>
      <c r="E117" s="3">
        <v>3700</v>
      </c>
      <c r="F117" s="3">
        <v>3750</v>
      </c>
      <c r="G117" s="3" t="s">
        <v>135</v>
      </c>
      <c r="H117" s="3">
        <v>15000</v>
      </c>
      <c r="I117" s="3">
        <v>7803</v>
      </c>
      <c r="J117" s="3">
        <v>0</v>
      </c>
      <c r="K117" s="3">
        <v>0</v>
      </c>
      <c r="L117" s="3">
        <v>0</v>
      </c>
      <c r="M117" s="3">
        <v>0</v>
      </c>
      <c r="N117" s="3" t="s">
        <v>51</v>
      </c>
      <c r="O117" s="2" t="s">
        <v>169</v>
      </c>
      <c r="P117" s="3" t="s">
        <v>166</v>
      </c>
      <c r="Q117" s="4">
        <v>45748</v>
      </c>
      <c r="R117" s="3" t="s">
        <v>167</v>
      </c>
    </row>
    <row r="118" spans="1:18" s="3" customFormat="1" x14ac:dyDescent="0.25">
      <c r="A118" s="3">
        <v>2025</v>
      </c>
      <c r="B118" s="4">
        <v>45658</v>
      </c>
      <c r="C118" s="4">
        <v>45747</v>
      </c>
      <c r="D118" s="3">
        <v>3000</v>
      </c>
      <c r="E118" s="3">
        <v>3700</v>
      </c>
      <c r="F118" s="3">
        <v>3760</v>
      </c>
      <c r="G118" s="3" t="s">
        <v>136</v>
      </c>
      <c r="H118" s="3">
        <v>0</v>
      </c>
      <c r="I118" s="3">
        <v>0</v>
      </c>
      <c r="J118" s="3">
        <v>0</v>
      </c>
      <c r="K118" s="3">
        <v>0</v>
      </c>
      <c r="L118" s="3">
        <v>0</v>
      </c>
      <c r="M118" s="3">
        <v>0</v>
      </c>
      <c r="N118" s="3" t="s">
        <v>51</v>
      </c>
      <c r="O118" s="2" t="s">
        <v>169</v>
      </c>
      <c r="P118" s="3" t="s">
        <v>166</v>
      </c>
      <c r="Q118" s="4">
        <v>45748</v>
      </c>
      <c r="R118" s="3" t="s">
        <v>167</v>
      </c>
    </row>
    <row r="119" spans="1:18" s="3" customFormat="1" x14ac:dyDescent="0.25">
      <c r="A119" s="3">
        <v>2025</v>
      </c>
      <c r="B119" s="4">
        <v>45658</v>
      </c>
      <c r="C119" s="4">
        <v>45747</v>
      </c>
      <c r="D119" s="3">
        <v>3000</v>
      </c>
      <c r="E119" s="3">
        <v>3700</v>
      </c>
      <c r="F119" s="3">
        <v>3790</v>
      </c>
      <c r="G119" s="3" t="s">
        <v>137</v>
      </c>
      <c r="H119" s="3">
        <v>250000</v>
      </c>
      <c r="I119" s="3">
        <v>278653.20999999996</v>
      </c>
      <c r="J119" s="3">
        <v>97178.38</v>
      </c>
      <c r="K119" s="3">
        <v>97178.38</v>
      </c>
      <c r="L119" s="3">
        <v>97178.38</v>
      </c>
      <c r="M119" s="3">
        <v>97178.38</v>
      </c>
      <c r="N119" s="3" t="s">
        <v>51</v>
      </c>
      <c r="O119" s="2" t="s">
        <v>169</v>
      </c>
      <c r="P119" s="3" t="s">
        <v>166</v>
      </c>
      <c r="Q119" s="4">
        <v>45748</v>
      </c>
      <c r="R119" s="3" t="s">
        <v>167</v>
      </c>
    </row>
    <row r="120" spans="1:18" s="3" customFormat="1" x14ac:dyDescent="0.25">
      <c r="A120" s="3">
        <v>2025</v>
      </c>
      <c r="B120" s="4">
        <v>45658</v>
      </c>
      <c r="C120" s="4">
        <v>45747</v>
      </c>
      <c r="D120" s="3">
        <v>3000</v>
      </c>
      <c r="E120" s="3">
        <v>3800</v>
      </c>
      <c r="H120" s="3">
        <f>H121+H122+H123+H124</f>
        <v>973800</v>
      </c>
      <c r="I120" s="3">
        <f t="shared" ref="I120:M120" si="20">I121+I122+I123+I124</f>
        <v>977800</v>
      </c>
      <c r="J120" s="3">
        <f t="shared" si="20"/>
        <v>442622.15</v>
      </c>
      <c r="K120" s="3">
        <f t="shared" si="20"/>
        <v>442622.15</v>
      </c>
      <c r="L120" s="3">
        <f t="shared" si="20"/>
        <v>442622.15</v>
      </c>
      <c r="M120" s="3">
        <f t="shared" si="20"/>
        <v>442622.15</v>
      </c>
      <c r="N120" s="3" t="s">
        <v>51</v>
      </c>
      <c r="O120" s="2" t="s">
        <v>169</v>
      </c>
      <c r="P120" s="3" t="s">
        <v>166</v>
      </c>
      <c r="Q120" s="4">
        <v>45748</v>
      </c>
      <c r="R120" s="3" t="s">
        <v>167</v>
      </c>
    </row>
    <row r="121" spans="1:18" s="3" customFormat="1" x14ac:dyDescent="0.25">
      <c r="A121" s="3">
        <v>2025</v>
      </c>
      <c r="B121" s="4">
        <v>45658</v>
      </c>
      <c r="C121" s="4">
        <v>45747</v>
      </c>
      <c r="D121" s="3">
        <v>3000</v>
      </c>
      <c r="E121" s="3">
        <v>3800</v>
      </c>
      <c r="F121" s="3">
        <v>3810</v>
      </c>
      <c r="G121" s="3" t="s">
        <v>138</v>
      </c>
      <c r="H121" s="3">
        <v>0</v>
      </c>
      <c r="I121" s="3">
        <v>5550</v>
      </c>
      <c r="J121" s="3">
        <v>5508.84</v>
      </c>
      <c r="K121" s="3">
        <v>5508.84</v>
      </c>
      <c r="L121" s="3">
        <v>5508.84</v>
      </c>
      <c r="M121" s="3">
        <v>5508.84</v>
      </c>
      <c r="N121" s="3" t="s">
        <v>51</v>
      </c>
      <c r="O121" s="2" t="s">
        <v>169</v>
      </c>
      <c r="P121" s="3" t="s">
        <v>166</v>
      </c>
      <c r="Q121" s="4">
        <v>45748</v>
      </c>
      <c r="R121" s="3" t="s">
        <v>167</v>
      </c>
    </row>
    <row r="122" spans="1:18" s="3" customFormat="1" x14ac:dyDescent="0.25">
      <c r="A122" s="3">
        <v>2025</v>
      </c>
      <c r="B122" s="4">
        <v>45658</v>
      </c>
      <c r="C122" s="4">
        <v>45747</v>
      </c>
      <c r="D122" s="3">
        <v>3000</v>
      </c>
      <c r="E122" s="3">
        <v>3800</v>
      </c>
      <c r="F122" s="3">
        <v>3820</v>
      </c>
      <c r="G122" s="3" t="s">
        <v>139</v>
      </c>
      <c r="H122" s="3">
        <v>3000</v>
      </c>
      <c r="I122" s="3">
        <v>7129</v>
      </c>
      <c r="J122" s="3">
        <v>2829</v>
      </c>
      <c r="K122" s="3">
        <v>2829</v>
      </c>
      <c r="L122" s="3">
        <v>2829</v>
      </c>
      <c r="M122" s="3">
        <v>2829</v>
      </c>
      <c r="N122" s="3" t="s">
        <v>51</v>
      </c>
      <c r="O122" s="2" t="s">
        <v>169</v>
      </c>
      <c r="P122" s="3" t="s">
        <v>166</v>
      </c>
      <c r="Q122" s="4">
        <v>45748</v>
      </c>
      <c r="R122" s="3" t="s">
        <v>167</v>
      </c>
    </row>
    <row r="123" spans="1:18" s="3" customFormat="1" x14ac:dyDescent="0.25">
      <c r="A123" s="3">
        <v>2025</v>
      </c>
      <c r="B123" s="4">
        <v>45658</v>
      </c>
      <c r="C123" s="4">
        <v>45747</v>
      </c>
      <c r="D123" s="3">
        <v>3000</v>
      </c>
      <c r="E123" s="3">
        <v>3800</v>
      </c>
      <c r="F123" s="3">
        <v>3830</v>
      </c>
      <c r="G123" s="3" t="s">
        <v>140</v>
      </c>
      <c r="H123" s="3">
        <v>780800</v>
      </c>
      <c r="I123" s="3">
        <v>775121</v>
      </c>
      <c r="J123" s="3">
        <v>403686.31</v>
      </c>
      <c r="K123" s="3">
        <v>403686.31</v>
      </c>
      <c r="L123" s="3">
        <v>403686.31</v>
      </c>
      <c r="M123" s="3">
        <v>403686.31</v>
      </c>
      <c r="N123" s="3" t="s">
        <v>51</v>
      </c>
      <c r="O123" s="2" t="s">
        <v>169</v>
      </c>
      <c r="P123" s="3" t="s">
        <v>166</v>
      </c>
      <c r="Q123" s="4">
        <v>45748</v>
      </c>
      <c r="R123" s="3" t="s">
        <v>167</v>
      </c>
    </row>
    <row r="124" spans="1:18" s="3" customFormat="1" x14ac:dyDescent="0.25">
      <c r="A124" s="3">
        <v>2025</v>
      </c>
      <c r="B124" s="4">
        <v>45658</v>
      </c>
      <c r="C124" s="4">
        <v>45747</v>
      </c>
      <c r="D124" s="3">
        <v>3000</v>
      </c>
      <c r="E124" s="3">
        <v>3800</v>
      </c>
      <c r="F124" s="3">
        <v>3850</v>
      </c>
      <c r="G124" s="3" t="s">
        <v>141</v>
      </c>
      <c r="H124" s="3">
        <v>190000</v>
      </c>
      <c r="I124" s="3">
        <v>190000</v>
      </c>
      <c r="J124" s="3">
        <v>30598</v>
      </c>
      <c r="K124" s="3">
        <v>30598</v>
      </c>
      <c r="L124" s="3">
        <v>30598</v>
      </c>
      <c r="M124" s="3">
        <v>30598</v>
      </c>
      <c r="N124" s="3" t="s">
        <v>51</v>
      </c>
      <c r="O124" s="2" t="s">
        <v>169</v>
      </c>
      <c r="P124" s="3" t="s">
        <v>166</v>
      </c>
      <c r="Q124" s="4">
        <v>45748</v>
      </c>
      <c r="R124" s="3" t="s">
        <v>167</v>
      </c>
    </row>
    <row r="125" spans="1:18" s="3" customFormat="1" x14ac:dyDescent="0.25">
      <c r="A125" s="3">
        <v>2025</v>
      </c>
      <c r="B125" s="4">
        <v>45658</v>
      </c>
      <c r="C125" s="4">
        <v>45747</v>
      </c>
      <c r="D125" s="3">
        <v>3000</v>
      </c>
      <c r="E125" s="3">
        <v>3900</v>
      </c>
      <c r="H125" s="3">
        <f>H126+H129+H130+H127+H131</f>
        <v>3033000.0000000005</v>
      </c>
      <c r="I125" s="3">
        <f t="shared" ref="I125:M125" si="21">I126+I129+I130+I127+I131</f>
        <v>2975481.3700000006</v>
      </c>
      <c r="J125" s="3">
        <f t="shared" si="21"/>
        <v>616299.49000000011</v>
      </c>
      <c r="K125" s="3">
        <f t="shared" si="21"/>
        <v>616299.49000000011</v>
      </c>
      <c r="L125" s="3">
        <f t="shared" si="21"/>
        <v>616299.49000000011</v>
      </c>
      <c r="M125" s="3">
        <f t="shared" si="21"/>
        <v>616299.49000000011</v>
      </c>
      <c r="N125" s="3" t="s">
        <v>51</v>
      </c>
      <c r="O125" s="2" t="s">
        <v>169</v>
      </c>
      <c r="P125" s="3" t="s">
        <v>166</v>
      </c>
      <c r="Q125" s="4">
        <v>45748</v>
      </c>
      <c r="R125" s="3" t="s">
        <v>167</v>
      </c>
    </row>
    <row r="126" spans="1:18" s="3" customFormat="1" x14ac:dyDescent="0.25">
      <c r="A126" s="3">
        <v>2025</v>
      </c>
      <c r="B126" s="4">
        <v>45658</v>
      </c>
      <c r="C126" s="4">
        <v>45747</v>
      </c>
      <c r="D126" s="3">
        <v>3000</v>
      </c>
      <c r="E126" s="3">
        <v>3900</v>
      </c>
      <c r="F126" s="3">
        <v>3920</v>
      </c>
      <c r="G126" s="3" t="s">
        <v>142</v>
      </c>
      <c r="H126" s="3">
        <v>117999.99999999999</v>
      </c>
      <c r="I126" s="3">
        <v>117999.99999999999</v>
      </c>
      <c r="J126" s="3">
        <v>17641.3</v>
      </c>
      <c r="K126" s="3">
        <v>17641.3</v>
      </c>
      <c r="L126" s="3">
        <v>17641.3</v>
      </c>
      <c r="M126" s="3">
        <v>17641.3</v>
      </c>
      <c r="N126" s="3" t="s">
        <v>51</v>
      </c>
      <c r="O126" s="2" t="s">
        <v>169</v>
      </c>
      <c r="P126" s="3" t="s">
        <v>166</v>
      </c>
      <c r="Q126" s="4">
        <v>45748</v>
      </c>
      <c r="R126" s="3" t="s">
        <v>167</v>
      </c>
    </row>
    <row r="127" spans="1:18" s="3" customFormat="1" x14ac:dyDescent="0.25">
      <c r="A127" s="3">
        <v>2025</v>
      </c>
      <c r="B127" s="4">
        <v>45658</v>
      </c>
      <c r="C127" s="4">
        <v>45747</v>
      </c>
      <c r="D127" s="3">
        <v>3000</v>
      </c>
      <c r="E127" s="3">
        <v>3900</v>
      </c>
      <c r="F127" s="3">
        <v>3940</v>
      </c>
      <c r="G127" s="3" t="s">
        <v>143</v>
      </c>
      <c r="H127" s="3">
        <v>0</v>
      </c>
      <c r="I127" s="3">
        <v>0</v>
      </c>
      <c r="J127" s="3">
        <v>0</v>
      </c>
      <c r="K127" s="3">
        <v>0</v>
      </c>
      <c r="L127" s="3">
        <v>0</v>
      </c>
      <c r="M127" s="3">
        <v>0</v>
      </c>
      <c r="N127" s="3" t="s">
        <v>51</v>
      </c>
      <c r="O127" s="2" t="s">
        <v>169</v>
      </c>
      <c r="P127" s="3" t="s">
        <v>166</v>
      </c>
      <c r="Q127" s="4">
        <v>45748</v>
      </c>
      <c r="R127" s="3" t="s">
        <v>167</v>
      </c>
    </row>
    <row r="128" spans="1:18" s="3" customFormat="1" x14ac:dyDescent="0.25">
      <c r="A128" s="3">
        <v>2025</v>
      </c>
      <c r="B128" s="4">
        <v>45658</v>
      </c>
      <c r="C128" s="4">
        <v>45747</v>
      </c>
      <c r="D128" s="3">
        <v>3000</v>
      </c>
      <c r="E128" s="3">
        <v>3900</v>
      </c>
      <c r="F128" s="3">
        <v>3950</v>
      </c>
      <c r="I128" s="3">
        <v>0</v>
      </c>
      <c r="J128" s="3">
        <v>0</v>
      </c>
      <c r="K128" s="3">
        <v>0</v>
      </c>
      <c r="L128" s="3">
        <v>0</v>
      </c>
      <c r="M128" s="3">
        <v>0</v>
      </c>
      <c r="N128" s="3" t="s">
        <v>51</v>
      </c>
      <c r="O128" s="2" t="s">
        <v>169</v>
      </c>
      <c r="P128" s="3" t="s">
        <v>166</v>
      </c>
      <c r="Q128" s="4">
        <v>45748</v>
      </c>
      <c r="R128" s="3" t="s">
        <v>167</v>
      </c>
    </row>
    <row r="129" spans="1:18" s="3" customFormat="1" x14ac:dyDescent="0.25">
      <c r="A129" s="3">
        <v>2025</v>
      </c>
      <c r="B129" s="4">
        <v>45658</v>
      </c>
      <c r="C129" s="4">
        <v>45747</v>
      </c>
      <c r="D129" s="3">
        <v>3000</v>
      </c>
      <c r="E129" s="3">
        <v>3900</v>
      </c>
      <c r="F129" s="3">
        <v>3960</v>
      </c>
      <c r="G129" s="3" t="s">
        <v>144</v>
      </c>
      <c r="H129" s="3">
        <v>15000</v>
      </c>
      <c r="I129" s="3">
        <v>28981.37</v>
      </c>
      <c r="J129" s="3">
        <v>13027.630000000001</v>
      </c>
      <c r="K129" s="3">
        <v>13027.630000000001</v>
      </c>
      <c r="L129" s="3">
        <v>13027.630000000001</v>
      </c>
      <c r="M129" s="3">
        <v>13027.630000000001</v>
      </c>
      <c r="N129" s="3" t="s">
        <v>51</v>
      </c>
      <c r="O129" s="2" t="s">
        <v>169</v>
      </c>
      <c r="P129" s="3" t="s">
        <v>166</v>
      </c>
      <c r="Q129" s="4">
        <v>45748</v>
      </c>
      <c r="R129" s="3" t="s">
        <v>167</v>
      </c>
    </row>
    <row r="130" spans="1:18" s="3" customFormat="1" x14ac:dyDescent="0.25">
      <c r="A130" s="3">
        <v>2025</v>
      </c>
      <c r="B130" s="4">
        <v>45658</v>
      </c>
      <c r="C130" s="4">
        <v>45747</v>
      </c>
      <c r="D130" s="3">
        <v>3000</v>
      </c>
      <c r="E130" s="3">
        <v>3900</v>
      </c>
      <c r="F130" s="3">
        <v>3980</v>
      </c>
      <c r="G130" s="3" t="s">
        <v>145</v>
      </c>
      <c r="H130" s="3">
        <v>2900000.0000000005</v>
      </c>
      <c r="I130" s="3">
        <v>2828500.0000000005</v>
      </c>
      <c r="J130" s="3">
        <v>585630.56000000006</v>
      </c>
      <c r="K130" s="3">
        <v>585630.56000000006</v>
      </c>
      <c r="L130" s="3">
        <v>585630.56000000006</v>
      </c>
      <c r="M130" s="3">
        <v>585630.56000000006</v>
      </c>
      <c r="N130" s="3" t="s">
        <v>51</v>
      </c>
      <c r="O130" s="2" t="s">
        <v>169</v>
      </c>
      <c r="P130" s="3" t="s">
        <v>166</v>
      </c>
      <c r="Q130" s="4">
        <v>45748</v>
      </c>
      <c r="R130" s="3" t="s">
        <v>167</v>
      </c>
    </row>
    <row r="131" spans="1:18" s="3" customFormat="1" x14ac:dyDescent="0.25">
      <c r="A131" s="3">
        <v>2025</v>
      </c>
      <c r="B131" s="4">
        <v>45658</v>
      </c>
      <c r="C131" s="4">
        <v>45747</v>
      </c>
      <c r="D131" s="3">
        <v>3000</v>
      </c>
      <c r="E131" s="3">
        <v>3900</v>
      </c>
      <c r="F131" s="3">
        <v>3990</v>
      </c>
      <c r="G131" s="3" t="s">
        <v>144</v>
      </c>
      <c r="H131" s="3">
        <v>0</v>
      </c>
      <c r="I131" s="3">
        <v>0</v>
      </c>
      <c r="J131" s="3">
        <v>0</v>
      </c>
      <c r="N131" s="3" t="s">
        <v>51</v>
      </c>
      <c r="O131" s="2" t="s">
        <v>169</v>
      </c>
      <c r="P131" s="3" t="s">
        <v>166</v>
      </c>
      <c r="Q131" s="4">
        <v>45748</v>
      </c>
      <c r="R131" s="3" t="s">
        <v>167</v>
      </c>
    </row>
    <row r="132" spans="1:18" s="3" customFormat="1" x14ac:dyDescent="0.25">
      <c r="A132" s="3">
        <v>2025</v>
      </c>
      <c r="B132" s="4">
        <v>45658</v>
      </c>
      <c r="C132" s="4">
        <v>45747</v>
      </c>
      <c r="D132" s="3">
        <v>4000</v>
      </c>
      <c r="H132" s="3">
        <f>H133+H135</f>
        <v>10400000</v>
      </c>
      <c r="I132" s="3">
        <f t="shared" ref="I132:M132" si="22">I133+I135</f>
        <v>10701220.460000001</v>
      </c>
      <c r="J132" s="3">
        <f t="shared" si="22"/>
        <v>1242248.97</v>
      </c>
      <c r="K132" s="3">
        <f t="shared" si="22"/>
        <v>1242248.97</v>
      </c>
      <c r="L132" s="3">
        <f t="shared" si="22"/>
        <v>1242248.97</v>
      </c>
      <c r="M132" s="3">
        <f t="shared" si="22"/>
        <v>1242248.97</v>
      </c>
      <c r="N132" s="3" t="s">
        <v>51</v>
      </c>
      <c r="O132" s="2" t="s">
        <v>169</v>
      </c>
      <c r="P132" s="3" t="s">
        <v>166</v>
      </c>
      <c r="Q132" s="4">
        <v>45748</v>
      </c>
      <c r="R132" s="3" t="s">
        <v>167</v>
      </c>
    </row>
    <row r="133" spans="1:18" s="3" customFormat="1" x14ac:dyDescent="0.25">
      <c r="A133" s="3">
        <v>2025</v>
      </c>
      <c r="B133" s="4">
        <v>45658</v>
      </c>
      <c r="C133" s="4">
        <v>45747</v>
      </c>
      <c r="D133" s="3">
        <v>4000</v>
      </c>
      <c r="E133" s="3">
        <v>4200</v>
      </c>
      <c r="H133" s="3">
        <v>0</v>
      </c>
      <c r="I133" s="3">
        <v>0</v>
      </c>
      <c r="J133" s="3">
        <v>0</v>
      </c>
      <c r="K133" s="3">
        <v>0</v>
      </c>
      <c r="L133" s="3">
        <v>0</v>
      </c>
      <c r="M133" s="3">
        <v>0</v>
      </c>
      <c r="N133" s="3" t="s">
        <v>51</v>
      </c>
      <c r="O133" s="2" t="s">
        <v>169</v>
      </c>
      <c r="P133" s="3" t="s">
        <v>166</v>
      </c>
      <c r="Q133" s="4">
        <v>45748</v>
      </c>
      <c r="R133" s="3" t="s">
        <v>167</v>
      </c>
    </row>
    <row r="134" spans="1:18" s="3" customFormat="1" x14ac:dyDescent="0.25">
      <c r="A134" s="3">
        <v>2025</v>
      </c>
      <c r="B134" s="4">
        <v>45658</v>
      </c>
      <c r="C134" s="4">
        <v>45747</v>
      </c>
      <c r="D134" s="3">
        <v>4000</v>
      </c>
      <c r="E134" s="3">
        <v>4200</v>
      </c>
      <c r="F134" s="3">
        <v>4240</v>
      </c>
      <c r="G134" s="3" t="s">
        <v>146</v>
      </c>
      <c r="H134" s="3">
        <v>0</v>
      </c>
      <c r="I134" s="3">
        <v>0</v>
      </c>
      <c r="J134" s="3">
        <v>0</v>
      </c>
      <c r="K134" s="3">
        <v>0</v>
      </c>
      <c r="L134" s="3">
        <v>0</v>
      </c>
      <c r="M134" s="3">
        <v>0</v>
      </c>
      <c r="N134" s="3" t="s">
        <v>51</v>
      </c>
      <c r="O134" s="2" t="s">
        <v>169</v>
      </c>
      <c r="P134" s="3" t="s">
        <v>166</v>
      </c>
      <c r="Q134" s="4">
        <v>45748</v>
      </c>
      <c r="R134" s="3" t="s">
        <v>167</v>
      </c>
    </row>
    <row r="135" spans="1:18" s="3" customFormat="1" x14ac:dyDescent="0.25">
      <c r="A135" s="3">
        <v>2025</v>
      </c>
      <c r="B135" s="4">
        <v>45658</v>
      </c>
      <c r="C135" s="4">
        <v>45747</v>
      </c>
      <c r="D135" s="3">
        <v>4000</v>
      </c>
      <c r="E135" s="3">
        <v>4400</v>
      </c>
      <c r="H135" s="3">
        <f>H136+H137</f>
        <v>10400000</v>
      </c>
      <c r="I135" s="3">
        <f>I136+I137</f>
        <v>10701220.460000001</v>
      </c>
      <c r="J135" s="3">
        <f t="shared" ref="J135:M135" si="23">J136+J137</f>
        <v>1242248.97</v>
      </c>
      <c r="K135" s="3">
        <f t="shared" si="23"/>
        <v>1242248.97</v>
      </c>
      <c r="L135" s="3">
        <f t="shared" si="23"/>
        <v>1242248.97</v>
      </c>
      <c r="M135" s="3">
        <f t="shared" si="23"/>
        <v>1242248.97</v>
      </c>
      <c r="N135" s="3" t="s">
        <v>51</v>
      </c>
      <c r="O135" s="2" t="s">
        <v>169</v>
      </c>
      <c r="P135" s="3" t="s">
        <v>166</v>
      </c>
      <c r="Q135" s="4">
        <v>45748</v>
      </c>
      <c r="R135" s="3" t="s">
        <v>167</v>
      </c>
    </row>
    <row r="136" spans="1:18" s="3" customFormat="1" x14ac:dyDescent="0.25">
      <c r="A136" s="3">
        <v>2025</v>
      </c>
      <c r="B136" s="4">
        <v>45658</v>
      </c>
      <c r="C136" s="4">
        <v>45747</v>
      </c>
      <c r="D136" s="3">
        <v>4000</v>
      </c>
      <c r="E136" s="3">
        <v>4400</v>
      </c>
      <c r="F136" s="3">
        <v>4410</v>
      </c>
      <c r="G136" s="3" t="s">
        <v>147</v>
      </c>
      <c r="H136" s="3">
        <v>9200000</v>
      </c>
      <c r="I136" s="3">
        <v>9501220.4600000009</v>
      </c>
      <c r="J136" s="3">
        <v>982748.97</v>
      </c>
      <c r="K136" s="3">
        <v>982748.97</v>
      </c>
      <c r="L136" s="3">
        <v>982748.97</v>
      </c>
      <c r="M136" s="3">
        <v>982748.97</v>
      </c>
      <c r="N136" s="3" t="s">
        <v>51</v>
      </c>
      <c r="O136" s="2" t="s">
        <v>169</v>
      </c>
      <c r="P136" s="3" t="s">
        <v>166</v>
      </c>
      <c r="Q136" s="4">
        <v>45748</v>
      </c>
      <c r="R136" s="3" t="s">
        <v>167</v>
      </c>
    </row>
    <row r="137" spans="1:18" s="3" customFormat="1" x14ac:dyDescent="0.25">
      <c r="A137" s="3">
        <v>2025</v>
      </c>
      <c r="B137" s="4">
        <v>45658</v>
      </c>
      <c r="C137" s="4">
        <v>45747</v>
      </c>
      <c r="D137" s="3">
        <v>4000</v>
      </c>
      <c r="E137" s="3">
        <v>4400</v>
      </c>
      <c r="F137" s="3">
        <v>4450</v>
      </c>
      <c r="G137" s="3" t="s">
        <v>148</v>
      </c>
      <c r="H137" s="3">
        <v>1200000</v>
      </c>
      <c r="I137" s="3">
        <v>1200000</v>
      </c>
      <c r="J137" s="3">
        <v>259500</v>
      </c>
      <c r="K137" s="3">
        <v>259500</v>
      </c>
      <c r="L137" s="3">
        <v>259500</v>
      </c>
      <c r="M137" s="3">
        <v>259500</v>
      </c>
      <c r="N137" s="3" t="s">
        <v>51</v>
      </c>
      <c r="O137" s="2" t="s">
        <v>169</v>
      </c>
      <c r="P137" s="3" t="s">
        <v>166</v>
      </c>
      <c r="Q137" s="4">
        <v>45748</v>
      </c>
      <c r="R137" s="3" t="s">
        <v>167</v>
      </c>
    </row>
    <row r="138" spans="1:18" s="3" customFormat="1" x14ac:dyDescent="0.25">
      <c r="A138" s="3">
        <v>2025</v>
      </c>
      <c r="B138" s="4">
        <v>45658</v>
      </c>
      <c r="C138" s="4">
        <v>45747</v>
      </c>
      <c r="D138" s="3">
        <v>5000</v>
      </c>
      <c r="H138" s="3">
        <f>H139+H144+H147+H149+H152+H154+H159+H161</f>
        <v>0</v>
      </c>
      <c r="I138" s="3">
        <f t="shared" ref="I138:M138" si="24">I139+I144+I147+I149+I152+I154+I159+I161</f>
        <v>96412.89</v>
      </c>
      <c r="J138" s="3">
        <f t="shared" si="24"/>
        <v>73929.119999999995</v>
      </c>
      <c r="K138" s="3">
        <f t="shared" si="24"/>
        <v>73929.119999999995</v>
      </c>
      <c r="L138" s="3">
        <f t="shared" si="24"/>
        <v>73929.119999999995</v>
      </c>
      <c r="M138" s="3">
        <f t="shared" si="24"/>
        <v>73929.119999999995</v>
      </c>
      <c r="N138" s="3" t="s">
        <v>51</v>
      </c>
      <c r="O138" s="2" t="s">
        <v>169</v>
      </c>
      <c r="P138" s="3" t="s">
        <v>166</v>
      </c>
      <c r="Q138" s="4">
        <v>45748</v>
      </c>
      <c r="R138" s="3" t="s">
        <v>167</v>
      </c>
    </row>
    <row r="139" spans="1:18" s="3" customFormat="1" x14ac:dyDescent="0.25">
      <c r="A139" s="3">
        <v>2025</v>
      </c>
      <c r="B139" s="4">
        <v>45658</v>
      </c>
      <c r="C139" s="4">
        <v>45747</v>
      </c>
      <c r="D139" s="3">
        <v>5000</v>
      </c>
      <c r="E139" s="3">
        <v>5100</v>
      </c>
      <c r="H139" s="3">
        <f>H140+H141+H142+H143</f>
        <v>0</v>
      </c>
      <c r="I139" s="3">
        <f t="shared" ref="I139:M139" si="25">I140+I141+I142+I143</f>
        <v>96412.89</v>
      </c>
      <c r="J139" s="3">
        <f t="shared" si="25"/>
        <v>73929.119999999995</v>
      </c>
      <c r="K139" s="3">
        <f t="shared" si="25"/>
        <v>73929.119999999995</v>
      </c>
      <c r="L139" s="3">
        <f t="shared" si="25"/>
        <v>73929.119999999995</v>
      </c>
      <c r="M139" s="3">
        <f t="shared" si="25"/>
        <v>73929.119999999995</v>
      </c>
      <c r="N139" s="3" t="s">
        <v>51</v>
      </c>
      <c r="O139" s="2" t="s">
        <v>169</v>
      </c>
      <c r="P139" s="3" t="s">
        <v>166</v>
      </c>
      <c r="Q139" s="4">
        <v>45748</v>
      </c>
      <c r="R139" s="3" t="s">
        <v>167</v>
      </c>
    </row>
    <row r="140" spans="1:18" s="3" customFormat="1" x14ac:dyDescent="0.25">
      <c r="A140" s="3">
        <v>2025</v>
      </c>
      <c r="B140" s="4">
        <v>45658</v>
      </c>
      <c r="C140" s="4">
        <v>45747</v>
      </c>
      <c r="D140" s="3">
        <v>5000</v>
      </c>
      <c r="E140" s="3">
        <v>5100</v>
      </c>
      <c r="F140" s="3">
        <v>5110</v>
      </c>
      <c r="G140" s="3" t="s">
        <v>149</v>
      </c>
      <c r="H140" s="3">
        <v>0</v>
      </c>
      <c r="I140" s="3">
        <v>0</v>
      </c>
      <c r="J140" s="3">
        <v>0</v>
      </c>
      <c r="K140" s="3">
        <v>0</v>
      </c>
      <c r="L140" s="3">
        <v>0</v>
      </c>
      <c r="M140" s="3">
        <v>0</v>
      </c>
      <c r="N140" s="3" t="s">
        <v>51</v>
      </c>
      <c r="O140" s="2" t="s">
        <v>169</v>
      </c>
      <c r="P140" s="3" t="s">
        <v>166</v>
      </c>
      <c r="Q140" s="4">
        <v>45748</v>
      </c>
      <c r="R140" s="3" t="s">
        <v>167</v>
      </c>
    </row>
    <row r="141" spans="1:18" s="3" customFormat="1" x14ac:dyDescent="0.25">
      <c r="A141" s="3">
        <v>2025</v>
      </c>
      <c r="B141" s="4">
        <v>45658</v>
      </c>
      <c r="C141" s="4">
        <v>45747</v>
      </c>
      <c r="D141" s="3">
        <v>5000</v>
      </c>
      <c r="E141" s="3">
        <v>5100</v>
      </c>
      <c r="F141" s="3">
        <v>5120</v>
      </c>
      <c r="G141" s="3" t="s">
        <v>150</v>
      </c>
      <c r="H141" s="3">
        <v>0</v>
      </c>
      <c r="I141" s="3">
        <v>0</v>
      </c>
      <c r="J141" s="3">
        <v>0</v>
      </c>
      <c r="K141" s="3">
        <v>0</v>
      </c>
      <c r="L141" s="3">
        <v>0</v>
      </c>
      <c r="M141" s="3">
        <v>0</v>
      </c>
      <c r="N141" s="3" t="s">
        <v>51</v>
      </c>
      <c r="O141" s="2" t="s">
        <v>169</v>
      </c>
      <c r="P141" s="3" t="s">
        <v>166</v>
      </c>
      <c r="Q141" s="4">
        <v>45748</v>
      </c>
      <c r="R141" s="3" t="s">
        <v>167</v>
      </c>
    </row>
    <row r="142" spans="1:18" s="3" customFormat="1" x14ac:dyDescent="0.25">
      <c r="A142" s="3">
        <v>2025</v>
      </c>
      <c r="B142" s="4">
        <v>45658</v>
      </c>
      <c r="C142" s="4">
        <v>45747</v>
      </c>
      <c r="D142" s="3">
        <v>5000</v>
      </c>
      <c r="E142" s="3">
        <v>5100</v>
      </c>
      <c r="F142" s="3">
        <v>5150</v>
      </c>
      <c r="G142" s="3" t="s">
        <v>151</v>
      </c>
      <c r="H142" s="3">
        <v>0</v>
      </c>
      <c r="I142" s="3">
        <v>73929.119999999995</v>
      </c>
      <c r="J142" s="3">
        <v>73929.119999999995</v>
      </c>
      <c r="K142" s="3">
        <v>73929.119999999995</v>
      </c>
      <c r="L142" s="3">
        <v>73929.119999999995</v>
      </c>
      <c r="M142" s="3">
        <v>73929.119999999995</v>
      </c>
      <c r="N142" s="3" t="s">
        <v>51</v>
      </c>
      <c r="O142" s="2" t="s">
        <v>169</v>
      </c>
      <c r="P142" s="3" t="s">
        <v>166</v>
      </c>
      <c r="Q142" s="4">
        <v>45748</v>
      </c>
      <c r="R142" s="3" t="s">
        <v>167</v>
      </c>
    </row>
    <row r="143" spans="1:18" s="3" customFormat="1" x14ac:dyDescent="0.25">
      <c r="A143" s="3">
        <v>2025</v>
      </c>
      <c r="B143" s="4">
        <v>45658</v>
      </c>
      <c r="C143" s="4">
        <v>45747</v>
      </c>
      <c r="D143" s="3">
        <v>5000</v>
      </c>
      <c r="E143" s="3">
        <v>5100</v>
      </c>
      <c r="F143" s="3">
        <v>5190</v>
      </c>
      <c r="G143" s="3" t="s">
        <v>152</v>
      </c>
      <c r="H143" s="3">
        <v>0</v>
      </c>
      <c r="I143" s="3">
        <v>22483.77</v>
      </c>
      <c r="J143" s="3">
        <v>0</v>
      </c>
      <c r="K143" s="3">
        <v>0</v>
      </c>
      <c r="L143" s="3">
        <v>0</v>
      </c>
      <c r="M143" s="3">
        <v>0</v>
      </c>
      <c r="N143" s="3" t="s">
        <v>51</v>
      </c>
      <c r="O143" s="2" t="s">
        <v>169</v>
      </c>
      <c r="P143" s="3" t="s">
        <v>166</v>
      </c>
      <c r="Q143" s="4">
        <v>45748</v>
      </c>
      <c r="R143" s="3" t="s">
        <v>167</v>
      </c>
    </row>
    <row r="144" spans="1:18" s="3" customFormat="1" x14ac:dyDescent="0.25">
      <c r="A144" s="3">
        <v>2025</v>
      </c>
      <c r="B144" s="4">
        <v>45658</v>
      </c>
      <c r="C144" s="4">
        <v>45747</v>
      </c>
      <c r="D144" s="3">
        <v>5000</v>
      </c>
      <c r="E144" s="3">
        <v>5200</v>
      </c>
      <c r="H144" s="3">
        <v>0</v>
      </c>
      <c r="I144" s="3">
        <v>0</v>
      </c>
      <c r="J144" s="3">
        <v>0</v>
      </c>
      <c r="K144" s="3">
        <v>0</v>
      </c>
      <c r="L144" s="3">
        <v>0</v>
      </c>
      <c r="M144" s="3">
        <v>0</v>
      </c>
      <c r="N144" s="3" t="s">
        <v>51</v>
      </c>
      <c r="O144" s="2" t="s">
        <v>169</v>
      </c>
      <c r="P144" s="3" t="s">
        <v>166</v>
      </c>
      <c r="Q144" s="4">
        <v>45748</v>
      </c>
      <c r="R144" s="3" t="s">
        <v>167</v>
      </c>
    </row>
    <row r="145" spans="1:18" s="3" customFormat="1" x14ac:dyDescent="0.25">
      <c r="A145" s="3">
        <v>2025</v>
      </c>
      <c r="B145" s="4">
        <v>45658</v>
      </c>
      <c r="C145" s="4">
        <v>45747</v>
      </c>
      <c r="D145" s="3">
        <v>5000</v>
      </c>
      <c r="E145" s="3">
        <v>5200</v>
      </c>
      <c r="F145" s="3">
        <v>5210</v>
      </c>
      <c r="G145" s="3" t="s">
        <v>153</v>
      </c>
      <c r="H145" s="3">
        <v>0</v>
      </c>
      <c r="I145" s="3">
        <v>0</v>
      </c>
      <c r="J145" s="3">
        <v>0</v>
      </c>
      <c r="K145" s="3">
        <v>0</v>
      </c>
      <c r="L145" s="3">
        <v>0</v>
      </c>
      <c r="M145" s="3">
        <v>0</v>
      </c>
      <c r="N145" s="3" t="s">
        <v>51</v>
      </c>
      <c r="O145" s="2" t="s">
        <v>169</v>
      </c>
      <c r="P145" s="3" t="s">
        <v>166</v>
      </c>
      <c r="Q145" s="4">
        <v>45748</v>
      </c>
      <c r="R145" s="3" t="s">
        <v>167</v>
      </c>
    </row>
    <row r="146" spans="1:18" s="3" customFormat="1" x14ac:dyDescent="0.25">
      <c r="A146" s="3">
        <v>2025</v>
      </c>
      <c r="B146" s="4">
        <v>45658</v>
      </c>
      <c r="C146" s="4">
        <v>45747</v>
      </c>
      <c r="D146" s="3">
        <v>5000</v>
      </c>
      <c r="E146" s="3">
        <v>5200</v>
      </c>
      <c r="F146" s="3">
        <v>5290</v>
      </c>
      <c r="G146" s="3" t="s">
        <v>154</v>
      </c>
      <c r="H146" s="3">
        <v>0</v>
      </c>
      <c r="I146" s="3">
        <v>0</v>
      </c>
      <c r="J146" s="3">
        <v>0</v>
      </c>
      <c r="K146" s="3">
        <v>0</v>
      </c>
      <c r="L146" s="3">
        <v>0</v>
      </c>
      <c r="M146" s="3">
        <v>0</v>
      </c>
      <c r="N146" s="3" t="s">
        <v>51</v>
      </c>
      <c r="O146" s="2" t="s">
        <v>169</v>
      </c>
      <c r="P146" s="3" t="s">
        <v>166</v>
      </c>
      <c r="Q146" s="4">
        <v>45748</v>
      </c>
      <c r="R146" s="3" t="s">
        <v>167</v>
      </c>
    </row>
    <row r="147" spans="1:18" s="3" customFormat="1" x14ac:dyDescent="0.25">
      <c r="A147" s="3">
        <v>2025</v>
      </c>
      <c r="B147" s="4">
        <v>45658</v>
      </c>
      <c r="C147" s="4">
        <v>45747</v>
      </c>
      <c r="D147" s="3">
        <v>5000</v>
      </c>
      <c r="E147" s="3">
        <v>5300</v>
      </c>
      <c r="H147" s="3">
        <v>0</v>
      </c>
      <c r="I147" s="3">
        <v>0</v>
      </c>
      <c r="J147" s="3">
        <v>0</v>
      </c>
      <c r="K147" s="3">
        <v>0</v>
      </c>
      <c r="L147" s="3">
        <v>0</v>
      </c>
      <c r="M147" s="3">
        <v>0</v>
      </c>
      <c r="N147" s="3" t="s">
        <v>51</v>
      </c>
      <c r="O147" s="2" t="s">
        <v>169</v>
      </c>
      <c r="P147" s="3" t="s">
        <v>166</v>
      </c>
      <c r="Q147" s="4">
        <v>45748</v>
      </c>
      <c r="R147" s="3" t="s">
        <v>167</v>
      </c>
    </row>
    <row r="148" spans="1:18" s="3" customFormat="1" x14ac:dyDescent="0.25">
      <c r="A148" s="3">
        <v>2025</v>
      </c>
      <c r="B148" s="4">
        <v>45658</v>
      </c>
      <c r="C148" s="4">
        <v>45747</v>
      </c>
      <c r="D148" s="3">
        <v>5000</v>
      </c>
      <c r="E148" s="3">
        <v>5300</v>
      </c>
      <c r="F148" s="3">
        <v>5310</v>
      </c>
      <c r="G148" s="3" t="s">
        <v>155</v>
      </c>
      <c r="H148" s="3">
        <v>0</v>
      </c>
      <c r="I148" s="3">
        <v>0</v>
      </c>
      <c r="J148" s="3">
        <v>0</v>
      </c>
      <c r="K148" s="3">
        <v>0</v>
      </c>
      <c r="L148" s="3">
        <v>0</v>
      </c>
      <c r="M148" s="3">
        <v>0</v>
      </c>
      <c r="N148" s="3" t="s">
        <v>51</v>
      </c>
      <c r="O148" s="2" t="s">
        <v>169</v>
      </c>
      <c r="P148" s="3" t="s">
        <v>166</v>
      </c>
      <c r="Q148" s="4">
        <v>45748</v>
      </c>
      <c r="R148" s="3" t="s">
        <v>167</v>
      </c>
    </row>
    <row r="149" spans="1:18" s="3" customFormat="1" x14ac:dyDescent="0.25">
      <c r="A149" s="3">
        <v>2025</v>
      </c>
      <c r="B149" s="4">
        <v>45658</v>
      </c>
      <c r="C149" s="4">
        <v>45747</v>
      </c>
      <c r="D149" s="3">
        <v>5000</v>
      </c>
      <c r="E149" s="3">
        <v>5400</v>
      </c>
      <c r="H149" s="3">
        <v>0</v>
      </c>
      <c r="I149" s="3">
        <v>0</v>
      </c>
      <c r="J149" s="3">
        <v>0</v>
      </c>
      <c r="K149" s="3">
        <v>0</v>
      </c>
      <c r="L149" s="3">
        <v>0</v>
      </c>
      <c r="M149" s="3">
        <v>0</v>
      </c>
      <c r="N149" s="3" t="s">
        <v>51</v>
      </c>
      <c r="O149" s="2" t="s">
        <v>169</v>
      </c>
      <c r="P149" s="3" t="s">
        <v>166</v>
      </c>
      <c r="Q149" s="4">
        <v>45748</v>
      </c>
      <c r="R149" s="3" t="s">
        <v>167</v>
      </c>
    </row>
    <row r="150" spans="1:18" s="3" customFormat="1" x14ac:dyDescent="0.25">
      <c r="A150" s="3">
        <v>2025</v>
      </c>
      <c r="B150" s="4">
        <v>45658</v>
      </c>
      <c r="C150" s="4">
        <v>45747</v>
      </c>
      <c r="D150" s="3">
        <v>5000</v>
      </c>
      <c r="E150" s="3">
        <v>5400</v>
      </c>
      <c r="F150" s="3">
        <v>5410</v>
      </c>
      <c r="G150" s="3" t="s">
        <v>156</v>
      </c>
      <c r="H150" s="3">
        <v>0</v>
      </c>
      <c r="I150" s="3">
        <v>0</v>
      </c>
      <c r="J150" s="3">
        <v>0</v>
      </c>
      <c r="K150" s="3">
        <v>0</v>
      </c>
      <c r="L150" s="3">
        <v>0</v>
      </c>
      <c r="M150" s="3">
        <v>0</v>
      </c>
      <c r="N150" s="3" t="s">
        <v>51</v>
      </c>
      <c r="O150" s="2" t="s">
        <v>169</v>
      </c>
      <c r="P150" s="3" t="s">
        <v>166</v>
      </c>
      <c r="Q150" s="4">
        <v>45748</v>
      </c>
      <c r="R150" s="3" t="s">
        <v>167</v>
      </c>
    </row>
    <row r="151" spans="1:18" s="3" customFormat="1" x14ac:dyDescent="0.25">
      <c r="A151" s="3">
        <v>2025</v>
      </c>
      <c r="B151" s="4">
        <v>45658</v>
      </c>
      <c r="C151" s="4">
        <v>45747</v>
      </c>
      <c r="D151" s="3">
        <v>5000</v>
      </c>
      <c r="E151" s="3">
        <v>5400</v>
      </c>
      <c r="F151" s="3">
        <v>5420</v>
      </c>
      <c r="G151" s="3" t="s">
        <v>157</v>
      </c>
      <c r="H151" s="3">
        <v>0</v>
      </c>
      <c r="I151" s="3">
        <v>0</v>
      </c>
      <c r="J151" s="3">
        <v>0</v>
      </c>
      <c r="K151" s="3">
        <v>0</v>
      </c>
      <c r="L151" s="3">
        <v>0</v>
      </c>
      <c r="M151" s="3">
        <v>0</v>
      </c>
      <c r="N151" s="3" t="s">
        <v>51</v>
      </c>
      <c r="O151" s="2" t="s">
        <v>169</v>
      </c>
      <c r="P151" s="3" t="s">
        <v>166</v>
      </c>
      <c r="Q151" s="4">
        <v>45748</v>
      </c>
      <c r="R151" s="3" t="s">
        <v>167</v>
      </c>
    </row>
    <row r="152" spans="1:18" s="3" customFormat="1" x14ac:dyDescent="0.25">
      <c r="A152" s="3">
        <v>2025</v>
      </c>
      <c r="B152" s="4">
        <v>45658</v>
      </c>
      <c r="C152" s="4">
        <v>45747</v>
      </c>
      <c r="D152" s="3">
        <v>5000</v>
      </c>
      <c r="E152" s="3">
        <v>5500</v>
      </c>
      <c r="H152" s="3">
        <v>0</v>
      </c>
      <c r="I152" s="3">
        <v>0</v>
      </c>
      <c r="J152" s="3">
        <v>0</v>
      </c>
      <c r="K152" s="3">
        <v>0</v>
      </c>
      <c r="L152" s="3">
        <v>0</v>
      </c>
      <c r="M152" s="3">
        <v>0</v>
      </c>
      <c r="N152" s="3" t="s">
        <v>51</v>
      </c>
      <c r="O152" s="2" t="s">
        <v>169</v>
      </c>
      <c r="P152" s="3" t="s">
        <v>166</v>
      </c>
      <c r="Q152" s="4">
        <v>45748</v>
      </c>
      <c r="R152" s="3" t="s">
        <v>167</v>
      </c>
    </row>
    <row r="153" spans="1:18" s="3" customFormat="1" x14ac:dyDescent="0.25">
      <c r="A153" s="3">
        <v>2025</v>
      </c>
      <c r="B153" s="4">
        <v>45658</v>
      </c>
      <c r="C153" s="4">
        <v>45747</v>
      </c>
      <c r="D153" s="3">
        <v>5000</v>
      </c>
      <c r="E153" s="3">
        <v>5500</v>
      </c>
      <c r="F153" s="3">
        <v>5510</v>
      </c>
      <c r="G153" s="3" t="s">
        <v>158</v>
      </c>
      <c r="H153" s="3">
        <v>0</v>
      </c>
      <c r="I153" s="3">
        <v>0</v>
      </c>
      <c r="J153" s="3">
        <v>0</v>
      </c>
      <c r="K153" s="3">
        <v>0</v>
      </c>
      <c r="L153" s="3">
        <v>0</v>
      </c>
      <c r="M153" s="3">
        <v>0</v>
      </c>
      <c r="N153" s="3" t="s">
        <v>51</v>
      </c>
      <c r="O153" s="2" t="s">
        <v>169</v>
      </c>
      <c r="P153" s="3" t="s">
        <v>166</v>
      </c>
      <c r="Q153" s="4">
        <v>45748</v>
      </c>
      <c r="R153" s="3" t="s">
        <v>167</v>
      </c>
    </row>
    <row r="154" spans="1:18" s="3" customFormat="1" x14ac:dyDescent="0.25">
      <c r="A154" s="3">
        <v>2025</v>
      </c>
      <c r="B154" s="4">
        <v>45658</v>
      </c>
      <c r="C154" s="4">
        <v>45747</v>
      </c>
      <c r="D154" s="3">
        <v>5000</v>
      </c>
      <c r="E154" s="3">
        <v>5600</v>
      </c>
      <c r="H154" s="3">
        <v>0</v>
      </c>
      <c r="I154" s="3">
        <v>0</v>
      </c>
      <c r="J154" s="3">
        <v>0</v>
      </c>
      <c r="K154" s="3">
        <v>0</v>
      </c>
      <c r="L154" s="3">
        <v>0</v>
      </c>
      <c r="M154" s="3">
        <v>0</v>
      </c>
      <c r="N154" s="3" t="s">
        <v>51</v>
      </c>
      <c r="O154" s="2" t="s">
        <v>169</v>
      </c>
      <c r="P154" s="3" t="s">
        <v>166</v>
      </c>
      <c r="Q154" s="4">
        <v>45748</v>
      </c>
      <c r="R154" s="3" t="s">
        <v>167</v>
      </c>
    </row>
    <row r="155" spans="1:18" s="3" customFormat="1" x14ac:dyDescent="0.25">
      <c r="A155" s="3">
        <v>2025</v>
      </c>
      <c r="B155" s="4">
        <v>45658</v>
      </c>
      <c r="C155" s="4">
        <v>45747</v>
      </c>
      <c r="D155" s="3">
        <v>5000</v>
      </c>
      <c r="E155" s="3">
        <v>5600</v>
      </c>
      <c r="F155" s="3">
        <v>5640</v>
      </c>
      <c r="G155" s="3" t="s">
        <v>159</v>
      </c>
      <c r="H155" s="3">
        <v>0</v>
      </c>
      <c r="I155" s="3">
        <v>0</v>
      </c>
      <c r="J155" s="3">
        <v>0</v>
      </c>
      <c r="K155" s="3">
        <v>0</v>
      </c>
      <c r="L155" s="3">
        <v>0</v>
      </c>
      <c r="M155" s="3">
        <v>0</v>
      </c>
      <c r="N155" s="3" t="s">
        <v>51</v>
      </c>
      <c r="O155" s="2" t="s">
        <v>169</v>
      </c>
      <c r="P155" s="3" t="s">
        <v>166</v>
      </c>
      <c r="Q155" s="4">
        <v>45748</v>
      </c>
      <c r="R155" s="3" t="s">
        <v>167</v>
      </c>
    </row>
    <row r="156" spans="1:18" s="3" customFormat="1" x14ac:dyDescent="0.25">
      <c r="A156" s="3">
        <v>2025</v>
      </c>
      <c r="B156" s="4">
        <v>45658</v>
      </c>
      <c r="C156" s="4">
        <v>45747</v>
      </c>
      <c r="D156" s="3">
        <v>5000</v>
      </c>
      <c r="E156" s="3">
        <v>5600</v>
      </c>
      <c r="F156" s="3">
        <v>5650</v>
      </c>
      <c r="G156" s="3" t="s">
        <v>160</v>
      </c>
      <c r="H156" s="3">
        <v>0</v>
      </c>
      <c r="I156" s="3">
        <v>0</v>
      </c>
      <c r="J156" s="3">
        <v>0</v>
      </c>
      <c r="K156" s="3">
        <v>0</v>
      </c>
      <c r="L156" s="3">
        <v>0</v>
      </c>
      <c r="M156" s="3">
        <v>0</v>
      </c>
      <c r="N156" s="3" t="s">
        <v>51</v>
      </c>
      <c r="O156" s="2" t="s">
        <v>169</v>
      </c>
      <c r="P156" s="3" t="s">
        <v>166</v>
      </c>
      <c r="Q156" s="4">
        <v>45748</v>
      </c>
      <c r="R156" s="3" t="s">
        <v>167</v>
      </c>
    </row>
    <row r="157" spans="1:18" s="3" customFormat="1" x14ac:dyDescent="0.25">
      <c r="A157" s="3">
        <v>2025</v>
      </c>
      <c r="B157" s="4">
        <v>45658</v>
      </c>
      <c r="C157" s="4">
        <v>45747</v>
      </c>
      <c r="D157" s="3">
        <v>5000</v>
      </c>
      <c r="E157" s="3">
        <v>5600</v>
      </c>
      <c r="F157" s="3">
        <v>5670</v>
      </c>
      <c r="G157" s="3" t="s">
        <v>161</v>
      </c>
      <c r="H157" s="3">
        <v>0</v>
      </c>
      <c r="I157" s="3">
        <v>0</v>
      </c>
      <c r="J157" s="3">
        <v>0</v>
      </c>
      <c r="K157" s="3">
        <v>0</v>
      </c>
      <c r="L157" s="3">
        <v>0</v>
      </c>
      <c r="M157" s="3">
        <v>0</v>
      </c>
      <c r="N157" s="3" t="s">
        <v>51</v>
      </c>
      <c r="O157" s="2" t="s">
        <v>169</v>
      </c>
      <c r="P157" s="3" t="s">
        <v>166</v>
      </c>
      <c r="Q157" s="4">
        <v>45748</v>
      </c>
      <c r="R157" s="3" t="s">
        <v>167</v>
      </c>
    </row>
    <row r="158" spans="1:18" s="3" customFormat="1" x14ac:dyDescent="0.25">
      <c r="A158" s="3">
        <v>2025</v>
      </c>
      <c r="B158" s="4">
        <v>45658</v>
      </c>
      <c r="C158" s="4">
        <v>45747</v>
      </c>
      <c r="D158" s="3">
        <v>5000</v>
      </c>
      <c r="F158" s="3">
        <v>5690</v>
      </c>
      <c r="G158" s="3" t="s">
        <v>162</v>
      </c>
      <c r="H158" s="3">
        <v>0</v>
      </c>
      <c r="I158" s="3">
        <v>0</v>
      </c>
      <c r="J158" s="3">
        <v>0</v>
      </c>
      <c r="K158" s="3">
        <v>0</v>
      </c>
      <c r="L158" s="3">
        <v>0</v>
      </c>
      <c r="M158" s="3">
        <v>0</v>
      </c>
      <c r="N158" s="3" t="s">
        <v>51</v>
      </c>
      <c r="O158" s="2" t="s">
        <v>169</v>
      </c>
      <c r="P158" s="3" t="s">
        <v>166</v>
      </c>
      <c r="Q158" s="4">
        <v>45748</v>
      </c>
      <c r="R158" s="3" t="s">
        <v>167</v>
      </c>
    </row>
    <row r="159" spans="1:18" s="3" customFormat="1" x14ac:dyDescent="0.25">
      <c r="A159" s="3">
        <v>2025</v>
      </c>
      <c r="B159" s="4">
        <v>45658</v>
      </c>
      <c r="C159" s="4">
        <v>45747</v>
      </c>
      <c r="D159" s="3">
        <v>5000</v>
      </c>
      <c r="E159" s="3">
        <v>5800</v>
      </c>
      <c r="H159" s="3">
        <v>0</v>
      </c>
      <c r="I159" s="3">
        <v>0</v>
      </c>
      <c r="J159" s="3">
        <v>0</v>
      </c>
      <c r="K159" s="3">
        <v>0</v>
      </c>
      <c r="L159" s="3">
        <v>0</v>
      </c>
      <c r="M159" s="3">
        <v>0</v>
      </c>
      <c r="N159" s="3" t="s">
        <v>51</v>
      </c>
      <c r="O159" s="2" t="s">
        <v>169</v>
      </c>
      <c r="P159" s="3" t="s">
        <v>166</v>
      </c>
      <c r="Q159" s="4">
        <v>45748</v>
      </c>
      <c r="R159" s="3" t="s">
        <v>167</v>
      </c>
    </row>
    <row r="160" spans="1:18" s="3" customFormat="1" x14ac:dyDescent="0.25">
      <c r="A160" s="3">
        <v>2025</v>
      </c>
      <c r="B160" s="4">
        <v>45658</v>
      </c>
      <c r="C160" s="4">
        <v>45747</v>
      </c>
      <c r="D160" s="3">
        <v>5000</v>
      </c>
      <c r="E160" s="3">
        <v>5800</v>
      </c>
      <c r="F160" s="3">
        <v>5810</v>
      </c>
      <c r="G160" s="3" t="s">
        <v>163</v>
      </c>
      <c r="H160" s="3">
        <v>0</v>
      </c>
      <c r="I160" s="3">
        <v>0</v>
      </c>
      <c r="J160" s="3">
        <v>0</v>
      </c>
      <c r="K160" s="3">
        <v>0</v>
      </c>
      <c r="L160" s="3">
        <v>0</v>
      </c>
      <c r="M160" s="3">
        <v>0</v>
      </c>
      <c r="N160" s="3" t="s">
        <v>51</v>
      </c>
      <c r="O160" s="2" t="s">
        <v>169</v>
      </c>
      <c r="P160" s="3" t="s">
        <v>166</v>
      </c>
      <c r="Q160" s="4">
        <v>45748</v>
      </c>
      <c r="R160" s="3" t="s">
        <v>167</v>
      </c>
    </row>
    <row r="161" spans="1:18" s="3" customFormat="1" x14ac:dyDescent="0.25">
      <c r="A161" s="3">
        <v>2025</v>
      </c>
      <c r="B161" s="4">
        <v>45658</v>
      </c>
      <c r="C161" s="4">
        <v>45747</v>
      </c>
      <c r="D161" s="3">
        <v>5000</v>
      </c>
      <c r="E161" s="3">
        <v>5900</v>
      </c>
      <c r="H161" s="3">
        <v>0</v>
      </c>
      <c r="I161" s="3">
        <v>0</v>
      </c>
      <c r="J161" s="3">
        <v>0</v>
      </c>
      <c r="K161" s="3">
        <v>0</v>
      </c>
      <c r="L161" s="3">
        <v>0</v>
      </c>
      <c r="M161" s="3">
        <v>0</v>
      </c>
      <c r="N161" s="3" t="s">
        <v>51</v>
      </c>
      <c r="O161" s="2" t="s">
        <v>169</v>
      </c>
      <c r="P161" s="3" t="s">
        <v>166</v>
      </c>
      <c r="Q161" s="4">
        <v>45748</v>
      </c>
      <c r="R161" s="3" t="s">
        <v>167</v>
      </c>
    </row>
    <row r="162" spans="1:18" s="3" customFormat="1" x14ac:dyDescent="0.25">
      <c r="A162" s="3">
        <v>2025</v>
      </c>
      <c r="B162" s="4">
        <v>45658</v>
      </c>
      <c r="C162" s="4">
        <v>45747</v>
      </c>
      <c r="D162" s="3">
        <v>5000</v>
      </c>
      <c r="E162" s="3">
        <v>5900</v>
      </c>
      <c r="F162" s="3">
        <v>5910</v>
      </c>
      <c r="G162" s="3" t="s">
        <v>164</v>
      </c>
      <c r="H162" s="3">
        <v>0</v>
      </c>
      <c r="I162" s="3">
        <v>0</v>
      </c>
      <c r="J162" s="3">
        <v>0</v>
      </c>
      <c r="K162" s="3">
        <v>0</v>
      </c>
      <c r="L162" s="3">
        <v>0</v>
      </c>
      <c r="M162" s="3">
        <v>0</v>
      </c>
      <c r="N162" s="3" t="s">
        <v>51</v>
      </c>
      <c r="O162" s="2" t="s">
        <v>169</v>
      </c>
      <c r="P162" s="3" t="s">
        <v>166</v>
      </c>
      <c r="Q162" s="4">
        <v>45748</v>
      </c>
      <c r="R162" s="3" t="s">
        <v>167</v>
      </c>
    </row>
    <row r="163" spans="1:18" s="3" customFormat="1" x14ac:dyDescent="0.25">
      <c r="A163" s="3">
        <v>2025</v>
      </c>
      <c r="B163" s="4">
        <v>45658</v>
      </c>
      <c r="C163" s="4">
        <v>45747</v>
      </c>
      <c r="D163" s="3">
        <v>5000</v>
      </c>
      <c r="E163" s="3">
        <v>5900</v>
      </c>
      <c r="H163" s="3">
        <v>0</v>
      </c>
      <c r="I163" s="3">
        <v>0</v>
      </c>
      <c r="J163" s="3">
        <v>0</v>
      </c>
      <c r="K163" s="3">
        <v>0</v>
      </c>
      <c r="L163" s="3">
        <v>0</v>
      </c>
      <c r="M163" s="3">
        <v>0</v>
      </c>
      <c r="N163" s="3" t="s">
        <v>51</v>
      </c>
      <c r="O163" s="2" t="s">
        <v>169</v>
      </c>
      <c r="P163" s="3" t="s">
        <v>166</v>
      </c>
      <c r="Q163" s="4">
        <v>45748</v>
      </c>
      <c r="R163" s="3" t="s">
        <v>167</v>
      </c>
    </row>
    <row r="164" spans="1:18" s="3" customFormat="1" x14ac:dyDescent="0.25">
      <c r="A164" s="3">
        <v>2025</v>
      </c>
      <c r="B164" s="4">
        <v>45658</v>
      </c>
      <c r="C164" s="4">
        <v>45747</v>
      </c>
      <c r="D164" s="3">
        <v>6000</v>
      </c>
      <c r="E164" s="3">
        <v>6200</v>
      </c>
      <c r="H164" s="3">
        <v>0</v>
      </c>
      <c r="I164" s="3">
        <v>0</v>
      </c>
      <c r="J164" s="3">
        <v>0</v>
      </c>
      <c r="K164" s="3">
        <v>0</v>
      </c>
      <c r="L164" s="3">
        <v>0</v>
      </c>
      <c r="M164" s="3">
        <v>0</v>
      </c>
      <c r="N164" s="3" t="s">
        <v>51</v>
      </c>
      <c r="O164" s="2" t="s">
        <v>169</v>
      </c>
      <c r="P164" s="3" t="s">
        <v>166</v>
      </c>
      <c r="Q164" s="4">
        <v>45748</v>
      </c>
      <c r="R164" s="3" t="s">
        <v>167</v>
      </c>
    </row>
    <row r="165" spans="1:18" s="3" customFormat="1" x14ac:dyDescent="0.25">
      <c r="A165" s="3">
        <v>2025</v>
      </c>
      <c r="B165" s="4">
        <v>45658</v>
      </c>
      <c r="C165" s="4">
        <v>45747</v>
      </c>
      <c r="D165" s="3">
        <v>6000</v>
      </c>
      <c r="E165" s="3">
        <v>6200</v>
      </c>
      <c r="F165" s="3">
        <v>6220</v>
      </c>
      <c r="G165" s="3" t="s">
        <v>165</v>
      </c>
      <c r="H165" s="3">
        <v>0</v>
      </c>
      <c r="I165" s="3">
        <v>0</v>
      </c>
      <c r="J165" s="3">
        <v>0</v>
      </c>
      <c r="K165" s="3">
        <v>0</v>
      </c>
      <c r="L165" s="3">
        <v>0</v>
      </c>
      <c r="M165" s="3">
        <v>0</v>
      </c>
      <c r="N165" s="3" t="s">
        <v>51</v>
      </c>
      <c r="O165" s="2" t="s">
        <v>169</v>
      </c>
      <c r="P165" s="3" t="s">
        <v>166</v>
      </c>
      <c r="Q165" s="4">
        <v>45748</v>
      </c>
      <c r="R165" s="3" t="s">
        <v>167</v>
      </c>
    </row>
  </sheetData>
  <mergeCells count="7">
    <mergeCell ref="A6:R6"/>
    <mergeCell ref="A2:C2"/>
    <mergeCell ref="D2:F2"/>
    <mergeCell ref="G2:I2"/>
    <mergeCell ref="A3:C3"/>
    <mergeCell ref="D3:F3"/>
    <mergeCell ref="G3:I3"/>
  </mergeCell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2" r:id="rId65"/>
    <hyperlink ref="O73" r:id="rId66"/>
    <hyperlink ref="O74" r:id="rId67"/>
    <hyperlink ref="O75" r:id="rId68"/>
    <hyperlink ref="O76" r:id="rId69"/>
    <hyperlink ref="O77" r:id="rId70"/>
    <hyperlink ref="O78" r:id="rId71"/>
    <hyperlink ref="O79" r:id="rId72"/>
    <hyperlink ref="O80" r:id="rId73"/>
    <hyperlink ref="O81" r:id="rId74"/>
    <hyperlink ref="O82" r:id="rId75"/>
    <hyperlink ref="O83" r:id="rId76"/>
    <hyperlink ref="O84" r:id="rId77"/>
    <hyperlink ref="O85" r:id="rId78"/>
    <hyperlink ref="O86" r:id="rId79"/>
    <hyperlink ref="O87" r:id="rId80"/>
    <hyperlink ref="O88" r:id="rId81"/>
    <hyperlink ref="O89" r:id="rId82"/>
    <hyperlink ref="O90" r:id="rId83"/>
    <hyperlink ref="O91" r:id="rId84"/>
    <hyperlink ref="O92" r:id="rId85"/>
    <hyperlink ref="O93" r:id="rId86"/>
    <hyperlink ref="O94" r:id="rId87"/>
    <hyperlink ref="O95" r:id="rId88"/>
    <hyperlink ref="O96" r:id="rId89"/>
    <hyperlink ref="O97" r:id="rId90"/>
    <hyperlink ref="O98" r:id="rId91"/>
    <hyperlink ref="O99" r:id="rId92"/>
    <hyperlink ref="O100" r:id="rId93"/>
    <hyperlink ref="O101" r:id="rId94"/>
    <hyperlink ref="O102" r:id="rId95"/>
    <hyperlink ref="O103" r:id="rId96"/>
    <hyperlink ref="O104" r:id="rId97"/>
    <hyperlink ref="O105" r:id="rId98"/>
    <hyperlink ref="O106" r:id="rId99"/>
    <hyperlink ref="O107" r:id="rId100"/>
    <hyperlink ref="O108" r:id="rId101"/>
    <hyperlink ref="O109" r:id="rId102"/>
    <hyperlink ref="O110" r:id="rId103"/>
    <hyperlink ref="O111" r:id="rId104"/>
    <hyperlink ref="O112" r:id="rId105"/>
    <hyperlink ref="O113" r:id="rId106"/>
    <hyperlink ref="O114" r:id="rId107"/>
    <hyperlink ref="O115" r:id="rId108"/>
    <hyperlink ref="O116" r:id="rId109"/>
    <hyperlink ref="O117" r:id="rId110"/>
    <hyperlink ref="O118" r:id="rId111"/>
    <hyperlink ref="O119" r:id="rId112"/>
    <hyperlink ref="O120" r:id="rId113"/>
    <hyperlink ref="O121" r:id="rId114"/>
    <hyperlink ref="O122" r:id="rId115"/>
    <hyperlink ref="O123" r:id="rId116"/>
    <hyperlink ref="O124" r:id="rId117"/>
    <hyperlink ref="O125" r:id="rId118"/>
    <hyperlink ref="O126" r:id="rId119"/>
    <hyperlink ref="O127" r:id="rId120"/>
    <hyperlink ref="O128" r:id="rId121"/>
    <hyperlink ref="O129" r:id="rId122"/>
    <hyperlink ref="O130" r:id="rId123"/>
    <hyperlink ref="O131" r:id="rId124"/>
    <hyperlink ref="O132" r:id="rId125"/>
    <hyperlink ref="O133" r:id="rId126"/>
    <hyperlink ref="O134" r:id="rId127"/>
    <hyperlink ref="O135" r:id="rId128"/>
    <hyperlink ref="O136" r:id="rId129"/>
    <hyperlink ref="O137" r:id="rId130"/>
    <hyperlink ref="O138" r:id="rId131"/>
    <hyperlink ref="O139" r:id="rId132"/>
    <hyperlink ref="O140" r:id="rId133"/>
    <hyperlink ref="O141" r:id="rId134"/>
    <hyperlink ref="O142" r:id="rId135"/>
    <hyperlink ref="O143" r:id="rId136"/>
    <hyperlink ref="O144" r:id="rId137"/>
    <hyperlink ref="O145" r:id="rId138"/>
    <hyperlink ref="O146" r:id="rId139"/>
    <hyperlink ref="O147" r:id="rId140"/>
    <hyperlink ref="O148" r:id="rId141"/>
    <hyperlink ref="O149" r:id="rId142"/>
    <hyperlink ref="O150" r:id="rId143"/>
    <hyperlink ref="O151" r:id="rId144"/>
    <hyperlink ref="O152" r:id="rId145"/>
    <hyperlink ref="O153" r:id="rId146"/>
    <hyperlink ref="O154" r:id="rId147"/>
    <hyperlink ref="O155" r:id="rId148"/>
    <hyperlink ref="O156" r:id="rId149"/>
    <hyperlink ref="O157" r:id="rId150"/>
    <hyperlink ref="O158" r:id="rId151"/>
    <hyperlink ref="O159" r:id="rId152"/>
    <hyperlink ref="O160" r:id="rId153"/>
    <hyperlink ref="O161" r:id="rId154"/>
    <hyperlink ref="O162" r:id="rId155"/>
    <hyperlink ref="O163" r:id="rId156"/>
    <hyperlink ref="O164" r:id="rId157"/>
    <hyperlink ref="O165" r:id="rId15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Castillo Valadez</cp:lastModifiedBy>
  <dcterms:created xsi:type="dcterms:W3CDTF">2024-03-25T16:21:14Z</dcterms:created>
  <dcterms:modified xsi:type="dcterms:W3CDTF">2025-04-22T16:41:34Z</dcterms:modified>
</cp:coreProperties>
</file>